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pkaw\Documents\Budżet 2025 r\Budżet na 2025 r - uchwalony\"/>
    </mc:Choice>
  </mc:AlternateContent>
  <xr:revisionPtr revIDLastSave="0" documentId="13_ncr:1_{217614F0-EC96-43CC-AE8A-B37841E79F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 nr 4" sheetId="1" r:id="rId1"/>
  </sheets>
  <calcPr calcId="191029"/>
</workbook>
</file>

<file path=xl/calcChain.xml><?xml version="1.0" encoding="utf-8"?>
<calcChain xmlns="http://schemas.openxmlformats.org/spreadsheetml/2006/main">
  <c r="F37" i="1" l="1"/>
  <c r="F38" i="1"/>
  <c r="F35" i="1"/>
  <c r="F30" i="1" s="1"/>
  <c r="F33" i="1"/>
  <c r="F31" i="1"/>
  <c r="F27" i="1"/>
  <c r="F28" i="1"/>
  <c r="F24" i="1"/>
  <c r="F25" i="1"/>
  <c r="F22" i="1"/>
  <c r="F21" i="1" s="1"/>
  <c r="F40" i="1" s="1"/>
  <c r="F18" i="1"/>
  <c r="F19" i="1"/>
  <c r="F13" i="1"/>
  <c r="F16" i="1"/>
  <c r="F14" i="1"/>
  <c r="F10" i="1"/>
  <c r="F11" i="1"/>
</calcChain>
</file>

<file path=xl/sharedStrings.xml><?xml version="1.0" encoding="utf-8"?>
<sst xmlns="http://schemas.openxmlformats.org/spreadsheetml/2006/main" count="621" uniqueCount="123">
  <si>
    <t/>
  </si>
  <si>
    <t>Dział</t>
  </si>
  <si>
    <t>Rozdział</t>
  </si>
  <si>
    <t>Paragraf</t>
  </si>
  <si>
    <t>Treść</t>
  </si>
  <si>
    <t>Wartość</t>
  </si>
  <si>
    <t>010</t>
  </si>
  <si>
    <t>Rolnictwo i łowiectwo</t>
  </si>
  <si>
    <t>01005</t>
  </si>
  <si>
    <t>Prace geodezyjno-urządzeniowe na potrzeby rolnictwa</t>
  </si>
  <si>
    <t>2110</t>
  </si>
  <si>
    <t>Dotacja celowa otrzymana z budżetu państwa na zadania bieżące z zakresu administracji rządowej oraz inne zadania zlecone ustawami realizowane przez powiat</t>
  </si>
  <si>
    <t>700</t>
  </si>
  <si>
    <t>Gospodarka mieszkaniowa</t>
  </si>
  <si>
    <t>70005</t>
  </si>
  <si>
    <t>Gospodarka gruntami i nieruchomościami</t>
  </si>
  <si>
    <t>710</t>
  </si>
  <si>
    <t>Działalność usługowa</t>
  </si>
  <si>
    <t>71012</t>
  </si>
  <si>
    <t>Zadania z zakresu geodezji i kartografii</t>
  </si>
  <si>
    <t>71015</t>
  </si>
  <si>
    <t>Nadzór budowlany</t>
  </si>
  <si>
    <t>750</t>
  </si>
  <si>
    <t>Administracja publiczna</t>
  </si>
  <si>
    <t>75011</t>
  </si>
  <si>
    <t>Urzędy wojewódzkie</t>
  </si>
  <si>
    <t>752</t>
  </si>
  <si>
    <t>Obrona narodowa</t>
  </si>
  <si>
    <t>75224</t>
  </si>
  <si>
    <t>Kwalifikacja wojskowa.</t>
  </si>
  <si>
    <t>754</t>
  </si>
  <si>
    <t>Bezpieczeństwo publiczne i ochrona przeciwpożarowa</t>
  </si>
  <si>
    <t>75411</t>
  </si>
  <si>
    <t>Komendy powiatowe Państwowej Straży Pożarnej</t>
  </si>
  <si>
    <t>755</t>
  </si>
  <si>
    <t>Wymiar sprawiedliwości</t>
  </si>
  <si>
    <t>75515</t>
  </si>
  <si>
    <t>Nieodpłatna pomoc prawna</t>
  </si>
  <si>
    <t>852</t>
  </si>
  <si>
    <t>Pomoc społeczna</t>
  </si>
  <si>
    <t>85203</t>
  </si>
  <si>
    <t>Ośrodki wsparcia</t>
  </si>
  <si>
    <t>85231</t>
  </si>
  <si>
    <t>Pomoc dla cudzoziemców</t>
  </si>
  <si>
    <t>85295</t>
  </si>
  <si>
    <t>Pozostała działalność</t>
  </si>
  <si>
    <t>853</t>
  </si>
  <si>
    <t>Pozostałe zadania w zakresie polityki społecznej</t>
  </si>
  <si>
    <t>85321</t>
  </si>
  <si>
    <t>Zespoły do spraw orzekania o niepełnosprawności</t>
  </si>
  <si>
    <t>Dochody</t>
  </si>
  <si>
    <t>Dochody i wydatki związane z realizacją zadań z zakresu administracji rządowej</t>
  </si>
  <si>
    <t>4300</t>
  </si>
  <si>
    <t>Zakup usług pozostałych</t>
  </si>
  <si>
    <t>4010</t>
  </si>
  <si>
    <t>Wynagrodzenia osobowe pracowników</t>
  </si>
  <si>
    <t>4110</t>
  </si>
  <si>
    <t>Składki na ubezpieczenia społeczne</t>
  </si>
  <si>
    <t>4120</t>
  </si>
  <si>
    <t>Składki na Fundusz Pracy oraz Fundusz Solidarnościowy</t>
  </si>
  <si>
    <t>4260</t>
  </si>
  <si>
    <t>Zakup energii</t>
  </si>
  <si>
    <t>4270</t>
  </si>
  <si>
    <t>Zakup usług remontowych</t>
  </si>
  <si>
    <t>4440</t>
  </si>
  <si>
    <t>Odpisy na zakładowy fundusz świadczeń socjalnych</t>
  </si>
  <si>
    <t>4710</t>
  </si>
  <si>
    <t>Wpłaty na PPK finansowane przez podmiot zatrudniający</t>
  </si>
  <si>
    <t>3020</t>
  </si>
  <si>
    <t>Wydatki osobowe niezaliczone do wynagrodzeń</t>
  </si>
  <si>
    <t>4020</t>
  </si>
  <si>
    <t>Wynagrodzenia osobowe członków korpusu służby cywilnej</t>
  </si>
  <si>
    <t>4040</t>
  </si>
  <si>
    <t>Dodatkowe wynagrodzenie roczne</t>
  </si>
  <si>
    <t>4170</t>
  </si>
  <si>
    <t>Wynagrodzenia bezosobowe</t>
  </si>
  <si>
    <t>4210</t>
  </si>
  <si>
    <t>Zakup materiałów i wyposażenia</t>
  </si>
  <si>
    <t>4280</t>
  </si>
  <si>
    <t>Zakup usług zdrowotnych</t>
  </si>
  <si>
    <t>4360</t>
  </si>
  <si>
    <t>Opłaty z tytułu zakupu usług telekomunikacyjnych</t>
  </si>
  <si>
    <t>4400</t>
  </si>
  <si>
    <t>Opłaty za administrowanie i czynsze za budynki, lokale i pomieszczenia garażowe</t>
  </si>
  <si>
    <t>4410</t>
  </si>
  <si>
    <t>Podróże służbowe krajowe</t>
  </si>
  <si>
    <t>4430</t>
  </si>
  <si>
    <t>Różne opłaty i składki</t>
  </si>
  <si>
    <t>4510</t>
  </si>
  <si>
    <t>Opłaty na rzecz budżetu państwa</t>
  </si>
  <si>
    <t>4550</t>
  </si>
  <si>
    <t>Szkolenia członków korpusu służby cywilnej</t>
  </si>
  <si>
    <t>4610</t>
  </si>
  <si>
    <t>Koszty postępowania sądowego i prokuratorskiego</t>
  </si>
  <si>
    <t>4700</t>
  </si>
  <si>
    <t>Szkolenia pracowników niebędących członkami korpusu służby cywilnej</t>
  </si>
  <si>
    <t>3070</t>
  </si>
  <si>
    <t>Wydatki osobowe niezaliczone do uposażeń wypłacane żołnierzom i funkcjonariuszom</t>
  </si>
  <si>
    <t>4050</t>
  </si>
  <si>
    <t>Uposażenia żołnierzy zawodowych oraz funkcjonariuszy</t>
  </si>
  <si>
    <t>4060</t>
  </si>
  <si>
    <t>Inne należności żołnierzy zawodowych oraz funkcjonariuszy zaliczane do wynagrodzeń</t>
  </si>
  <si>
    <t>4070</t>
  </si>
  <si>
    <t>Dodatkowe uposażenie roczne dla żołnierzy zawodowych oraz nagrody roczne dla funkcjonariuszy</t>
  </si>
  <si>
    <t>4080</t>
  </si>
  <si>
    <t>Uposażenia i świadczenia pieniężne wypłacane przez okres roku żołnierzom i funkcjonariuszom zwolnionym ze służby</t>
  </si>
  <si>
    <t>4180</t>
  </si>
  <si>
    <t>4220</t>
  </si>
  <si>
    <t>Zakup środków żywności</t>
  </si>
  <si>
    <t>4230</t>
  </si>
  <si>
    <t>Zakup leków, wyrobów medycznych i produktów biobójczych</t>
  </si>
  <si>
    <t>4480</t>
  </si>
  <si>
    <t>Podatek od nieruchomości</t>
  </si>
  <si>
    <t>2810</t>
  </si>
  <si>
    <t>Dotacja celowa z budżetu na finansowanie lub dofinansowanie zadań zleconych do realizacji fundacjom</t>
  </si>
  <si>
    <t>3110</t>
  </si>
  <si>
    <t>Świadczenia społeczne</t>
  </si>
  <si>
    <t>2320</t>
  </si>
  <si>
    <t>Dotacja celowa przekazana dla powiatu na zadania bieżące realizowane na podstawie porozumień (umów) między jednostkami samorządu terytorialnego</t>
  </si>
  <si>
    <t>Wydatki</t>
  </si>
  <si>
    <t>i innych zleconych odrębnymi ustawami w 2025 r</t>
  </si>
  <si>
    <t>Równoważniki pieniężne i ekwiwalenty dla żołnierzy i funkcjonariuszy oraz pozostałe należności</t>
  </si>
  <si>
    <t>Razem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</si>
</sst>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8"/>
      <color rgb="FF000000"/>
      <name val="Tahoma"/>
    </font>
    <font>
      <b/>
      <sz val="10"/>
      <color rgb="FF000000"/>
      <name val="Arial"/>
    </font>
    <font>
      <b/>
      <sz val="9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8.25"/>
      <color rgb="FF000000"/>
      <name val="Arial"/>
    </font>
    <font>
      <sz val="8.25"/>
      <color rgb="FF000000"/>
      <name val="Arial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.25"/>
      <name val="Arial"/>
      <family val="2"/>
      <charset val="238"/>
    </font>
    <font>
      <sz val="8.25"/>
      <name val="Arial"/>
      <family val="2"/>
      <charset val="238"/>
    </font>
    <font>
      <b/>
      <sz val="1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9A9A9"/>
      </patternFill>
    </fill>
    <fill>
      <patternFill patternType="solid">
        <fgColor rgb="FFA9A9A9"/>
      </patternFill>
    </fill>
    <fill>
      <patternFill patternType="solid">
        <fgColor rgb="FFA9A9A9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left" vertical="top" wrapText="1"/>
    </xf>
    <xf numFmtId="0" fontId="3" fillId="7" borderId="13" xfId="0" applyFont="1" applyFill="1" applyBorder="1" applyAlignment="1">
      <alignment horizontal="center" vertical="center" wrapText="1"/>
    </xf>
    <xf numFmtId="0" fontId="2" fillId="15" borderId="13" xfId="0" applyFont="1" applyFill="1" applyBorder="1" applyAlignment="1">
      <alignment horizontal="center" vertical="center" wrapText="1"/>
    </xf>
    <xf numFmtId="0" fontId="5" fillId="11" borderId="13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horizontal="center" vertical="center" wrapText="1"/>
    </xf>
    <xf numFmtId="39" fontId="12" fillId="7" borderId="5" xfId="0" applyNumberFormat="1" applyFont="1" applyFill="1" applyBorder="1" applyAlignment="1">
      <alignment horizontal="right" vertical="center" wrapText="1"/>
    </xf>
    <xf numFmtId="39" fontId="13" fillId="11" borderId="9" xfId="0" applyNumberFormat="1" applyFont="1" applyFill="1" applyBorder="1" applyAlignment="1">
      <alignment horizontal="right" vertical="center" wrapText="1"/>
    </xf>
    <xf numFmtId="39" fontId="13" fillId="14" borderId="12" xfId="0" applyNumberFormat="1" applyFont="1" applyFill="1" applyBorder="1" applyAlignment="1">
      <alignment horizontal="right" vertical="center" wrapText="1"/>
    </xf>
    <xf numFmtId="39" fontId="12" fillId="16" borderId="9" xfId="0" applyNumberFormat="1" applyFont="1" applyFill="1" applyBorder="1" applyAlignment="1">
      <alignment horizontal="right" vertical="center" wrapText="1"/>
    </xf>
    <xf numFmtId="39" fontId="14" fillId="14" borderId="12" xfId="0" applyNumberFormat="1" applyFont="1" applyFill="1" applyBorder="1" applyAlignment="1">
      <alignment horizontal="right" vertical="center" wrapText="1"/>
    </xf>
    <xf numFmtId="39" fontId="3" fillId="7" borderId="13" xfId="0" applyNumberFormat="1" applyFont="1" applyFill="1" applyBorder="1" applyAlignment="1">
      <alignment horizontal="right" vertical="center" wrapText="1"/>
    </xf>
    <xf numFmtId="39" fontId="5" fillId="11" borderId="13" xfId="0" applyNumberFormat="1" applyFont="1" applyFill="1" applyBorder="1" applyAlignment="1">
      <alignment horizontal="right" vertical="center" wrapText="1"/>
    </xf>
    <xf numFmtId="39" fontId="5" fillId="15" borderId="13" xfId="0" applyNumberFormat="1" applyFont="1" applyFill="1" applyBorder="1" applyAlignment="1">
      <alignment horizontal="right" vertical="center" wrapText="1"/>
    </xf>
    <xf numFmtId="39" fontId="11" fillId="15" borderId="13" xfId="0" applyNumberFormat="1" applyFont="1" applyFill="1" applyBorder="1" applyAlignment="1">
      <alignment horizontal="righ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9" fillId="13" borderId="1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0" fillId="15" borderId="15" xfId="0" applyFont="1" applyFill="1" applyBorder="1" applyAlignment="1">
      <alignment horizontal="center" vertical="center" wrapText="1"/>
    </xf>
    <xf numFmtId="0" fontId="10" fillId="15" borderId="16" xfId="0" applyFont="1" applyFill="1" applyBorder="1" applyAlignment="1">
      <alignment horizontal="center" vertical="center" wrapText="1"/>
    </xf>
    <xf numFmtId="0" fontId="10" fillId="15" borderId="1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1" fillId="15" borderId="14" xfId="0" applyFont="1" applyFill="1" applyBorder="1" applyAlignment="1">
      <alignment horizontal="center" vertical="center" wrapText="1"/>
    </xf>
    <xf numFmtId="0" fontId="2" fillId="15" borderId="13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left" vertical="center" wrapText="1"/>
    </xf>
    <xf numFmtId="0" fontId="5" fillId="11" borderId="13" xfId="0" applyFont="1" applyFill="1" applyBorder="1" applyAlignment="1">
      <alignment horizontal="left" vertical="center" wrapText="1"/>
    </xf>
    <xf numFmtId="0" fontId="5" fillId="15" borderId="13" xfId="0" applyFont="1" applyFill="1" applyBorder="1" applyAlignment="1">
      <alignment horizontal="left" vertical="center" wrapText="1"/>
    </xf>
    <xf numFmtId="0" fontId="11" fillId="15" borderId="1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3"/>
  <sheetViews>
    <sheetView tabSelected="1" workbookViewId="0">
      <selection activeCell="F24" sqref="F24"/>
    </sheetView>
  </sheetViews>
  <sheetFormatPr defaultRowHeight="10.199999999999999" x14ac:dyDescent="0.2"/>
  <cols>
    <col min="1" max="3" width="13.28515625" customWidth="1"/>
    <col min="4" max="4" width="38.7109375" customWidth="1"/>
    <col min="5" max="5" width="9.28515625" customWidth="1"/>
    <col min="6" max="6" width="21.42578125" customWidth="1"/>
  </cols>
  <sheetData>
    <row r="1" spans="1:6" ht="15.75" customHeight="1" x14ac:dyDescent="0.2">
      <c r="A1" s="25" t="s">
        <v>0</v>
      </c>
      <c r="B1" s="25"/>
      <c r="C1" s="25"/>
      <c r="D1" s="25"/>
      <c r="E1" s="25"/>
      <c r="F1" s="25"/>
    </row>
    <row r="2" spans="1:6" ht="18" customHeight="1" x14ac:dyDescent="0.2">
      <c r="A2" s="30" t="s">
        <v>51</v>
      </c>
      <c r="B2" s="30"/>
      <c r="C2" s="30"/>
      <c r="D2" s="30"/>
      <c r="E2" s="30"/>
      <c r="F2" s="30"/>
    </row>
    <row r="3" spans="1:6" ht="17.25" customHeight="1" x14ac:dyDescent="0.2">
      <c r="A3" s="30" t="s">
        <v>120</v>
      </c>
      <c r="B3" s="30"/>
      <c r="C3" s="30"/>
      <c r="D3" s="30"/>
      <c r="E3" s="30"/>
      <c r="F3" s="30"/>
    </row>
    <row r="4" spans="1:6" ht="15" customHeight="1" x14ac:dyDescent="0.2">
      <c r="A4" s="6"/>
      <c r="B4" s="6"/>
      <c r="C4" s="6"/>
      <c r="D4" s="6"/>
      <c r="E4" s="6"/>
      <c r="F4" s="6"/>
    </row>
    <row r="5" spans="1:6" ht="21.75" customHeight="1" x14ac:dyDescent="0.2">
      <c r="A5" s="26" t="s">
        <v>50</v>
      </c>
      <c r="B5" s="27"/>
      <c r="C5" s="27"/>
      <c r="D5" s="27"/>
      <c r="E5" s="27"/>
      <c r="F5" s="28"/>
    </row>
    <row r="6" spans="1:6" ht="20.25" customHeight="1" x14ac:dyDescent="0.2">
      <c r="A6" s="1" t="s">
        <v>1</v>
      </c>
      <c r="B6" s="1" t="s">
        <v>2</v>
      </c>
      <c r="C6" s="1" t="s">
        <v>3</v>
      </c>
      <c r="D6" s="29" t="s">
        <v>4</v>
      </c>
      <c r="E6" s="29"/>
      <c r="F6" s="1" t="s">
        <v>5</v>
      </c>
    </row>
    <row r="7" spans="1:6" ht="20.25" customHeight="1" x14ac:dyDescent="0.2">
      <c r="A7" s="2" t="s">
        <v>6</v>
      </c>
      <c r="B7" s="2" t="s">
        <v>0</v>
      </c>
      <c r="C7" s="2" t="s">
        <v>0</v>
      </c>
      <c r="D7" s="23" t="s">
        <v>7</v>
      </c>
      <c r="E7" s="23"/>
      <c r="F7" s="13">
        <v>5000</v>
      </c>
    </row>
    <row r="8" spans="1:6" ht="18" customHeight="1" x14ac:dyDescent="0.2">
      <c r="A8" s="1" t="s">
        <v>0</v>
      </c>
      <c r="B8" s="3" t="s">
        <v>8</v>
      </c>
      <c r="C8" s="4" t="s">
        <v>0</v>
      </c>
      <c r="D8" s="22" t="s">
        <v>9</v>
      </c>
      <c r="E8" s="22"/>
      <c r="F8" s="14">
        <v>5000</v>
      </c>
    </row>
    <row r="9" spans="1:6" ht="36.75" customHeight="1" x14ac:dyDescent="0.2">
      <c r="A9" s="1" t="s">
        <v>0</v>
      </c>
      <c r="B9" s="1" t="s">
        <v>0</v>
      </c>
      <c r="C9" s="5" t="s">
        <v>10</v>
      </c>
      <c r="D9" s="24" t="s">
        <v>11</v>
      </c>
      <c r="E9" s="24"/>
      <c r="F9" s="15">
        <v>5000</v>
      </c>
    </row>
    <row r="10" spans="1:6" ht="20.25" customHeight="1" x14ac:dyDescent="0.2">
      <c r="A10" s="2" t="s">
        <v>12</v>
      </c>
      <c r="B10" s="2" t="s">
        <v>0</v>
      </c>
      <c r="C10" s="2" t="s">
        <v>0</v>
      </c>
      <c r="D10" s="23" t="s">
        <v>13</v>
      </c>
      <c r="E10" s="23"/>
      <c r="F10" s="16">
        <f>SUM(F11)</f>
        <v>111000</v>
      </c>
    </row>
    <row r="11" spans="1:6" ht="18" customHeight="1" x14ac:dyDescent="0.2">
      <c r="A11" s="1" t="s">
        <v>0</v>
      </c>
      <c r="B11" s="3" t="s">
        <v>14</v>
      </c>
      <c r="C11" s="4" t="s">
        <v>0</v>
      </c>
      <c r="D11" s="22" t="s">
        <v>15</v>
      </c>
      <c r="E11" s="22"/>
      <c r="F11" s="14">
        <f>SUM(F12)</f>
        <v>111000</v>
      </c>
    </row>
    <row r="12" spans="1:6" ht="36.75" customHeight="1" x14ac:dyDescent="0.2">
      <c r="A12" s="1" t="s">
        <v>0</v>
      </c>
      <c r="B12" s="1" t="s">
        <v>0</v>
      </c>
      <c r="C12" s="5" t="s">
        <v>10</v>
      </c>
      <c r="D12" s="24" t="s">
        <v>11</v>
      </c>
      <c r="E12" s="24"/>
      <c r="F12" s="15">
        <v>111000</v>
      </c>
    </row>
    <row r="13" spans="1:6" ht="20.25" customHeight="1" x14ac:dyDescent="0.2">
      <c r="A13" s="2" t="s">
        <v>16</v>
      </c>
      <c r="B13" s="2" t="s">
        <v>0</v>
      </c>
      <c r="C13" s="2" t="s">
        <v>0</v>
      </c>
      <c r="D13" s="23" t="s">
        <v>17</v>
      </c>
      <c r="E13" s="23"/>
      <c r="F13" s="16">
        <f>F14+F16</f>
        <v>1410370.44</v>
      </c>
    </row>
    <row r="14" spans="1:6" ht="18" customHeight="1" x14ac:dyDescent="0.2">
      <c r="A14" s="1" t="s">
        <v>0</v>
      </c>
      <c r="B14" s="3" t="s">
        <v>18</v>
      </c>
      <c r="C14" s="4" t="s">
        <v>0</v>
      </c>
      <c r="D14" s="22" t="s">
        <v>19</v>
      </c>
      <c r="E14" s="22"/>
      <c r="F14" s="14">
        <f>SUM(F15)</f>
        <v>476592.44</v>
      </c>
    </row>
    <row r="15" spans="1:6" ht="36.75" customHeight="1" x14ac:dyDescent="0.2">
      <c r="A15" s="1" t="s">
        <v>0</v>
      </c>
      <c r="B15" s="1" t="s">
        <v>0</v>
      </c>
      <c r="C15" s="5" t="s">
        <v>10</v>
      </c>
      <c r="D15" s="24" t="s">
        <v>11</v>
      </c>
      <c r="E15" s="24"/>
      <c r="F15" s="15">
        <v>476592.44</v>
      </c>
    </row>
    <row r="16" spans="1:6" ht="18" customHeight="1" x14ac:dyDescent="0.2">
      <c r="A16" s="1" t="s">
        <v>0</v>
      </c>
      <c r="B16" s="3" t="s">
        <v>20</v>
      </c>
      <c r="C16" s="4" t="s">
        <v>0</v>
      </c>
      <c r="D16" s="22" t="s">
        <v>21</v>
      </c>
      <c r="E16" s="22"/>
      <c r="F16" s="14">
        <f>SUM(F17)</f>
        <v>933778</v>
      </c>
    </row>
    <row r="17" spans="1:6" ht="36.75" customHeight="1" x14ac:dyDescent="0.2">
      <c r="A17" s="1" t="s">
        <v>0</v>
      </c>
      <c r="B17" s="1" t="s">
        <v>0</v>
      </c>
      <c r="C17" s="5" t="s">
        <v>10</v>
      </c>
      <c r="D17" s="24" t="s">
        <v>11</v>
      </c>
      <c r="E17" s="24"/>
      <c r="F17" s="15">
        <v>933778</v>
      </c>
    </row>
    <row r="18" spans="1:6" ht="20.25" customHeight="1" x14ac:dyDescent="0.2">
      <c r="A18" s="2" t="s">
        <v>22</v>
      </c>
      <c r="B18" s="2" t="s">
        <v>0</v>
      </c>
      <c r="C18" s="2" t="s">
        <v>0</v>
      </c>
      <c r="D18" s="23" t="s">
        <v>23</v>
      </c>
      <c r="E18" s="23"/>
      <c r="F18" s="16">
        <f>F19</f>
        <v>25822</v>
      </c>
    </row>
    <row r="19" spans="1:6" ht="18" customHeight="1" x14ac:dyDescent="0.2">
      <c r="A19" s="1" t="s">
        <v>0</v>
      </c>
      <c r="B19" s="3" t="s">
        <v>24</v>
      </c>
      <c r="C19" s="4" t="s">
        <v>0</v>
      </c>
      <c r="D19" s="22" t="s">
        <v>25</v>
      </c>
      <c r="E19" s="22"/>
      <c r="F19" s="14">
        <f>SUM(F20)</f>
        <v>25822</v>
      </c>
    </row>
    <row r="20" spans="1:6" ht="36.75" customHeight="1" x14ac:dyDescent="0.2">
      <c r="A20" s="1" t="s">
        <v>0</v>
      </c>
      <c r="B20" s="1" t="s">
        <v>0</v>
      </c>
      <c r="C20" s="5" t="s">
        <v>10</v>
      </c>
      <c r="D20" s="24" t="s">
        <v>11</v>
      </c>
      <c r="E20" s="24"/>
      <c r="F20" s="15">
        <v>25822</v>
      </c>
    </row>
    <row r="21" spans="1:6" ht="20.25" customHeight="1" x14ac:dyDescent="0.2">
      <c r="A21" s="2" t="s">
        <v>26</v>
      </c>
      <c r="B21" s="2" t="s">
        <v>0</v>
      </c>
      <c r="C21" s="2" t="s">
        <v>0</v>
      </c>
      <c r="D21" s="23" t="s">
        <v>27</v>
      </c>
      <c r="E21" s="23"/>
      <c r="F21" s="16">
        <f>F22</f>
        <v>40950</v>
      </c>
    </row>
    <row r="22" spans="1:6" ht="18" customHeight="1" x14ac:dyDescent="0.2">
      <c r="A22" s="1" t="s">
        <v>0</v>
      </c>
      <c r="B22" s="3" t="s">
        <v>28</v>
      </c>
      <c r="C22" s="4" t="s">
        <v>0</v>
      </c>
      <c r="D22" s="22" t="s">
        <v>29</v>
      </c>
      <c r="E22" s="22"/>
      <c r="F22" s="14">
        <f>SUM(F23)</f>
        <v>40950</v>
      </c>
    </row>
    <row r="23" spans="1:6" ht="36.75" customHeight="1" x14ac:dyDescent="0.2">
      <c r="A23" s="1" t="s">
        <v>0</v>
      </c>
      <c r="B23" s="1" t="s">
        <v>0</v>
      </c>
      <c r="C23" s="5" t="s">
        <v>10</v>
      </c>
      <c r="D23" s="24" t="s">
        <v>11</v>
      </c>
      <c r="E23" s="24"/>
      <c r="F23" s="15">
        <v>40950</v>
      </c>
    </row>
    <row r="24" spans="1:6" ht="20.25" customHeight="1" x14ac:dyDescent="0.2">
      <c r="A24" s="2" t="s">
        <v>30</v>
      </c>
      <c r="B24" s="2" t="s">
        <v>0</v>
      </c>
      <c r="C24" s="2" t="s">
        <v>0</v>
      </c>
      <c r="D24" s="23" t="s">
        <v>31</v>
      </c>
      <c r="E24" s="23"/>
      <c r="F24" s="16">
        <f>F25</f>
        <v>7658532</v>
      </c>
    </row>
    <row r="25" spans="1:6" ht="18" customHeight="1" x14ac:dyDescent="0.2">
      <c r="A25" s="1" t="s">
        <v>0</v>
      </c>
      <c r="B25" s="3" t="s">
        <v>32</v>
      </c>
      <c r="C25" s="4" t="s">
        <v>0</v>
      </c>
      <c r="D25" s="22" t="s">
        <v>33</v>
      </c>
      <c r="E25" s="22"/>
      <c r="F25" s="14">
        <f>SUM(F26)</f>
        <v>7658532</v>
      </c>
    </row>
    <row r="26" spans="1:6" ht="36.75" customHeight="1" x14ac:dyDescent="0.2">
      <c r="A26" s="1" t="s">
        <v>0</v>
      </c>
      <c r="B26" s="1" t="s">
        <v>0</v>
      </c>
      <c r="C26" s="5" t="s">
        <v>10</v>
      </c>
      <c r="D26" s="24" t="s">
        <v>11</v>
      </c>
      <c r="E26" s="24"/>
      <c r="F26" s="15">
        <v>7658532</v>
      </c>
    </row>
    <row r="27" spans="1:6" ht="20.25" customHeight="1" x14ac:dyDescent="0.2">
      <c r="A27" s="2" t="s">
        <v>34</v>
      </c>
      <c r="B27" s="2" t="s">
        <v>0</v>
      </c>
      <c r="C27" s="2" t="s">
        <v>0</v>
      </c>
      <c r="D27" s="23" t="s">
        <v>35</v>
      </c>
      <c r="E27" s="23"/>
      <c r="F27" s="16">
        <f>F28</f>
        <v>292992</v>
      </c>
    </row>
    <row r="28" spans="1:6" ht="18" customHeight="1" x14ac:dyDescent="0.2">
      <c r="A28" s="1" t="s">
        <v>0</v>
      </c>
      <c r="B28" s="3" t="s">
        <v>36</v>
      </c>
      <c r="C28" s="4" t="s">
        <v>0</v>
      </c>
      <c r="D28" s="22" t="s">
        <v>37</v>
      </c>
      <c r="E28" s="22"/>
      <c r="F28" s="14">
        <f>SUM(F29)</f>
        <v>292992</v>
      </c>
    </row>
    <row r="29" spans="1:6" ht="36.75" customHeight="1" x14ac:dyDescent="0.2">
      <c r="A29" s="1" t="s">
        <v>0</v>
      </c>
      <c r="B29" s="1" t="s">
        <v>0</v>
      </c>
      <c r="C29" s="5" t="s">
        <v>10</v>
      </c>
      <c r="D29" s="24" t="s">
        <v>11</v>
      </c>
      <c r="E29" s="24"/>
      <c r="F29" s="15">
        <v>292992</v>
      </c>
    </row>
    <row r="30" spans="1:6" ht="20.25" customHeight="1" x14ac:dyDescent="0.2">
      <c r="A30" s="2" t="s">
        <v>38</v>
      </c>
      <c r="B30" s="2" t="s">
        <v>0</v>
      </c>
      <c r="C30" s="2" t="s">
        <v>0</v>
      </c>
      <c r="D30" s="23" t="s">
        <v>39</v>
      </c>
      <c r="E30" s="23"/>
      <c r="F30" s="16">
        <f>F31+F33+F35</f>
        <v>1257196</v>
      </c>
    </row>
    <row r="31" spans="1:6" ht="18" customHeight="1" x14ac:dyDescent="0.2">
      <c r="A31" s="1" t="s">
        <v>0</v>
      </c>
      <c r="B31" s="3" t="s">
        <v>40</v>
      </c>
      <c r="C31" s="4" t="s">
        <v>0</v>
      </c>
      <c r="D31" s="22" t="s">
        <v>41</v>
      </c>
      <c r="E31" s="22"/>
      <c r="F31" s="14">
        <f>SUM(F32)</f>
        <v>1203819</v>
      </c>
    </row>
    <row r="32" spans="1:6" ht="36.75" customHeight="1" x14ac:dyDescent="0.2">
      <c r="A32" s="1" t="s">
        <v>0</v>
      </c>
      <c r="B32" s="1" t="s">
        <v>0</v>
      </c>
      <c r="C32" s="5" t="s">
        <v>10</v>
      </c>
      <c r="D32" s="24" t="s">
        <v>11</v>
      </c>
      <c r="E32" s="24"/>
      <c r="F32" s="15">
        <v>1203819</v>
      </c>
    </row>
    <row r="33" spans="1:6" ht="18" customHeight="1" x14ac:dyDescent="0.2">
      <c r="A33" s="1" t="s">
        <v>0</v>
      </c>
      <c r="B33" s="3" t="s">
        <v>42</v>
      </c>
      <c r="C33" s="4" t="s">
        <v>0</v>
      </c>
      <c r="D33" s="22" t="s">
        <v>43</v>
      </c>
      <c r="E33" s="22"/>
      <c r="F33" s="14">
        <f>SUM(F34)</f>
        <v>50000</v>
      </c>
    </row>
    <row r="34" spans="1:6" ht="36.75" customHeight="1" x14ac:dyDescent="0.2">
      <c r="A34" s="1" t="s">
        <v>0</v>
      </c>
      <c r="B34" s="1" t="s">
        <v>0</v>
      </c>
      <c r="C34" s="5" t="s">
        <v>10</v>
      </c>
      <c r="D34" s="24" t="s">
        <v>11</v>
      </c>
      <c r="E34" s="24"/>
      <c r="F34" s="15">
        <v>50000</v>
      </c>
    </row>
    <row r="35" spans="1:6" ht="18" customHeight="1" x14ac:dyDescent="0.2">
      <c r="A35" s="1" t="s">
        <v>0</v>
      </c>
      <c r="B35" s="3" t="s">
        <v>44</v>
      </c>
      <c r="C35" s="4" t="s">
        <v>0</v>
      </c>
      <c r="D35" s="22" t="s">
        <v>45</v>
      </c>
      <c r="E35" s="22"/>
      <c r="F35" s="14">
        <f>SUM(F36)</f>
        <v>3377</v>
      </c>
    </row>
    <row r="36" spans="1:6" ht="36.75" customHeight="1" x14ac:dyDescent="0.2">
      <c r="A36" s="1" t="s">
        <v>0</v>
      </c>
      <c r="B36" s="1" t="s">
        <v>0</v>
      </c>
      <c r="C36" s="5" t="s">
        <v>10</v>
      </c>
      <c r="D36" s="24" t="s">
        <v>11</v>
      </c>
      <c r="E36" s="24"/>
      <c r="F36" s="15">
        <v>3377</v>
      </c>
    </row>
    <row r="37" spans="1:6" ht="20.25" customHeight="1" x14ac:dyDescent="0.2">
      <c r="A37" s="2" t="s">
        <v>46</v>
      </c>
      <c r="B37" s="2" t="s">
        <v>0</v>
      </c>
      <c r="C37" s="2" t="s">
        <v>0</v>
      </c>
      <c r="D37" s="23" t="s">
        <v>47</v>
      </c>
      <c r="E37" s="23"/>
      <c r="F37" s="16">
        <f>F38</f>
        <v>206040</v>
      </c>
    </row>
    <row r="38" spans="1:6" ht="18" customHeight="1" x14ac:dyDescent="0.2">
      <c r="A38" s="1" t="s">
        <v>0</v>
      </c>
      <c r="B38" s="3" t="s">
        <v>48</v>
      </c>
      <c r="C38" s="4" t="s">
        <v>0</v>
      </c>
      <c r="D38" s="22" t="s">
        <v>49</v>
      </c>
      <c r="E38" s="22"/>
      <c r="F38" s="14">
        <f>SUM(F39)</f>
        <v>206040</v>
      </c>
    </row>
    <row r="39" spans="1:6" ht="36.75" customHeight="1" x14ac:dyDescent="0.2">
      <c r="A39" s="1" t="s">
        <v>0</v>
      </c>
      <c r="B39" s="1" t="s">
        <v>0</v>
      </c>
      <c r="C39" s="5" t="s">
        <v>10</v>
      </c>
      <c r="D39" s="24" t="s">
        <v>11</v>
      </c>
      <c r="E39" s="24"/>
      <c r="F39" s="15">
        <v>206040</v>
      </c>
    </row>
    <row r="40" spans="1:6" ht="21.75" customHeight="1" x14ac:dyDescent="0.2">
      <c r="A40" s="35" t="s">
        <v>122</v>
      </c>
      <c r="B40" s="35"/>
      <c r="C40" s="35"/>
      <c r="D40" s="35"/>
      <c r="E40" s="35"/>
      <c r="F40" s="17">
        <f>F7+F10+F13+F18+F21+F24+F27+F30+F37</f>
        <v>11007902.439999999</v>
      </c>
    </row>
    <row r="41" spans="1:6" ht="15" customHeight="1" x14ac:dyDescent="0.2"/>
    <row r="42" spans="1:6" ht="9.75" customHeight="1" x14ac:dyDescent="0.2"/>
    <row r="43" spans="1:6" ht="23.25" customHeight="1" x14ac:dyDescent="0.2">
      <c r="A43" s="26" t="s">
        <v>119</v>
      </c>
      <c r="B43" s="27"/>
      <c r="C43" s="27"/>
      <c r="D43" s="27"/>
      <c r="E43" s="27"/>
      <c r="F43" s="28"/>
    </row>
    <row r="44" spans="1:6" s="7" customFormat="1" ht="24.75" customHeight="1" x14ac:dyDescent="0.2">
      <c r="A44" s="9" t="s">
        <v>1</v>
      </c>
      <c r="B44" s="9" t="s">
        <v>2</v>
      </c>
      <c r="C44" s="9" t="s">
        <v>3</v>
      </c>
      <c r="D44" s="31" t="s">
        <v>4</v>
      </c>
      <c r="E44" s="31"/>
      <c r="F44" s="9" t="s">
        <v>5</v>
      </c>
    </row>
    <row r="45" spans="1:6" s="7" customFormat="1" ht="20.25" customHeight="1" x14ac:dyDescent="0.2">
      <c r="A45" s="8" t="s">
        <v>6</v>
      </c>
      <c r="B45" s="8" t="s">
        <v>0</v>
      </c>
      <c r="C45" s="8" t="s">
        <v>0</v>
      </c>
      <c r="D45" s="32" t="s">
        <v>7</v>
      </c>
      <c r="E45" s="32"/>
      <c r="F45" s="18">
        <v>5000</v>
      </c>
    </row>
    <row r="46" spans="1:6" s="7" customFormat="1" ht="18" customHeight="1" x14ac:dyDescent="0.2">
      <c r="A46" s="9" t="s">
        <v>0</v>
      </c>
      <c r="B46" s="10" t="s">
        <v>8</v>
      </c>
      <c r="C46" s="11" t="s">
        <v>0</v>
      </c>
      <c r="D46" s="33" t="s">
        <v>9</v>
      </c>
      <c r="E46" s="33"/>
      <c r="F46" s="19">
        <v>5000</v>
      </c>
    </row>
    <row r="47" spans="1:6" s="7" customFormat="1" ht="18" customHeight="1" x14ac:dyDescent="0.2">
      <c r="A47" s="9" t="s">
        <v>0</v>
      </c>
      <c r="B47" s="9" t="s">
        <v>0</v>
      </c>
      <c r="C47" s="12" t="s">
        <v>52</v>
      </c>
      <c r="D47" s="34" t="s">
        <v>53</v>
      </c>
      <c r="E47" s="34"/>
      <c r="F47" s="20">
        <v>5000</v>
      </c>
    </row>
    <row r="48" spans="1:6" s="7" customFormat="1" ht="20.25" customHeight="1" x14ac:dyDescent="0.2">
      <c r="A48" s="8" t="s">
        <v>12</v>
      </c>
      <c r="B48" s="8" t="s">
        <v>0</v>
      </c>
      <c r="C48" s="8" t="s">
        <v>0</v>
      </c>
      <c r="D48" s="32" t="s">
        <v>13</v>
      </c>
      <c r="E48" s="32"/>
      <c r="F48" s="18">
        <v>111000</v>
      </c>
    </row>
    <row r="49" spans="1:6" s="7" customFormat="1" ht="18" customHeight="1" x14ac:dyDescent="0.2">
      <c r="A49" s="9" t="s">
        <v>0</v>
      </c>
      <c r="B49" s="10" t="s">
        <v>14</v>
      </c>
      <c r="C49" s="11" t="s">
        <v>0</v>
      </c>
      <c r="D49" s="33" t="s">
        <v>15</v>
      </c>
      <c r="E49" s="33"/>
      <c r="F49" s="19">
        <v>111000</v>
      </c>
    </row>
    <row r="50" spans="1:6" s="7" customFormat="1" ht="18" customHeight="1" x14ac:dyDescent="0.2">
      <c r="A50" s="9" t="s">
        <v>0</v>
      </c>
      <c r="B50" s="9" t="s">
        <v>0</v>
      </c>
      <c r="C50" s="12" t="s">
        <v>54</v>
      </c>
      <c r="D50" s="34" t="s">
        <v>55</v>
      </c>
      <c r="E50" s="34"/>
      <c r="F50" s="20">
        <v>53100</v>
      </c>
    </row>
    <row r="51" spans="1:6" s="7" customFormat="1" ht="18" customHeight="1" x14ac:dyDescent="0.2">
      <c r="A51" s="9" t="s">
        <v>0</v>
      </c>
      <c r="B51" s="9" t="s">
        <v>0</v>
      </c>
      <c r="C51" s="12" t="s">
        <v>56</v>
      </c>
      <c r="D51" s="34" t="s">
        <v>57</v>
      </c>
      <c r="E51" s="34"/>
      <c r="F51" s="20">
        <v>9200</v>
      </c>
    </row>
    <row r="52" spans="1:6" s="7" customFormat="1" ht="18" customHeight="1" x14ac:dyDescent="0.2">
      <c r="A52" s="9" t="s">
        <v>0</v>
      </c>
      <c r="B52" s="9" t="s">
        <v>0</v>
      </c>
      <c r="C52" s="12" t="s">
        <v>58</v>
      </c>
      <c r="D52" s="34" t="s">
        <v>59</v>
      </c>
      <c r="E52" s="34"/>
      <c r="F52" s="20">
        <v>1300</v>
      </c>
    </row>
    <row r="53" spans="1:6" s="7" customFormat="1" ht="18" customHeight="1" x14ac:dyDescent="0.2">
      <c r="A53" s="9" t="s">
        <v>0</v>
      </c>
      <c r="B53" s="9" t="s">
        <v>0</v>
      </c>
      <c r="C53" s="12" t="s">
        <v>76</v>
      </c>
      <c r="D53" s="34" t="s">
        <v>77</v>
      </c>
      <c r="E53" s="34"/>
      <c r="F53" s="20">
        <v>500</v>
      </c>
    </row>
    <row r="54" spans="1:6" s="7" customFormat="1" ht="18" customHeight="1" x14ac:dyDescent="0.2">
      <c r="A54" s="9" t="s">
        <v>0</v>
      </c>
      <c r="B54" s="9" t="s">
        <v>0</v>
      </c>
      <c r="C54" s="12" t="s">
        <v>60</v>
      </c>
      <c r="D54" s="34" t="s">
        <v>61</v>
      </c>
      <c r="E54" s="34"/>
      <c r="F54" s="20">
        <v>14483</v>
      </c>
    </row>
    <row r="55" spans="1:6" s="7" customFormat="1" ht="18" customHeight="1" x14ac:dyDescent="0.2">
      <c r="A55" s="9" t="s">
        <v>0</v>
      </c>
      <c r="B55" s="9" t="s">
        <v>0</v>
      </c>
      <c r="C55" s="12" t="s">
        <v>62</v>
      </c>
      <c r="D55" s="34" t="s">
        <v>63</v>
      </c>
      <c r="E55" s="34"/>
      <c r="F55" s="20">
        <v>15000</v>
      </c>
    </row>
    <row r="56" spans="1:6" s="7" customFormat="1" ht="18" customHeight="1" x14ac:dyDescent="0.2">
      <c r="A56" s="9" t="s">
        <v>0</v>
      </c>
      <c r="B56" s="9" t="s">
        <v>0</v>
      </c>
      <c r="C56" s="12" t="s">
        <v>52</v>
      </c>
      <c r="D56" s="34" t="s">
        <v>53</v>
      </c>
      <c r="E56" s="34"/>
      <c r="F56" s="20">
        <v>15000</v>
      </c>
    </row>
    <row r="57" spans="1:6" s="7" customFormat="1" ht="18" customHeight="1" x14ac:dyDescent="0.2">
      <c r="A57" s="9" t="s">
        <v>0</v>
      </c>
      <c r="B57" s="9" t="s">
        <v>0</v>
      </c>
      <c r="C57" s="12" t="s">
        <v>64</v>
      </c>
      <c r="D57" s="34" t="s">
        <v>65</v>
      </c>
      <c r="E57" s="34"/>
      <c r="F57" s="20">
        <v>2417</v>
      </c>
    </row>
    <row r="58" spans="1:6" s="7" customFormat="1" ht="20.25" customHeight="1" x14ac:dyDescent="0.2">
      <c r="A58" s="8" t="s">
        <v>16</v>
      </c>
      <c r="B58" s="8" t="s">
        <v>0</v>
      </c>
      <c r="C58" s="8" t="s">
        <v>0</v>
      </c>
      <c r="D58" s="32" t="s">
        <v>17</v>
      </c>
      <c r="E58" s="32"/>
      <c r="F58" s="18">
        <v>1410370.44</v>
      </c>
    </row>
    <row r="59" spans="1:6" s="7" customFormat="1" ht="15.75" customHeight="1" x14ac:dyDescent="0.2">
      <c r="A59" s="9" t="s">
        <v>0</v>
      </c>
      <c r="B59" s="10" t="s">
        <v>18</v>
      </c>
      <c r="C59" s="11" t="s">
        <v>0</v>
      </c>
      <c r="D59" s="33" t="s">
        <v>19</v>
      </c>
      <c r="E59" s="33"/>
      <c r="F59" s="19">
        <v>476592.44</v>
      </c>
    </row>
    <row r="60" spans="1:6" s="7" customFormat="1" ht="18" customHeight="1" x14ac:dyDescent="0.2">
      <c r="A60" s="9" t="s">
        <v>0</v>
      </c>
      <c r="B60" s="9" t="s">
        <v>0</v>
      </c>
      <c r="C60" s="12" t="s">
        <v>54</v>
      </c>
      <c r="D60" s="34" t="s">
        <v>55</v>
      </c>
      <c r="E60" s="34"/>
      <c r="F60" s="20">
        <v>102061.56</v>
      </c>
    </row>
    <row r="61" spans="1:6" s="7" customFormat="1" ht="18" customHeight="1" x14ac:dyDescent="0.2">
      <c r="A61" s="9" t="s">
        <v>0</v>
      </c>
      <c r="B61" s="9" t="s">
        <v>0</v>
      </c>
      <c r="C61" s="12" t="s">
        <v>56</v>
      </c>
      <c r="D61" s="34" t="s">
        <v>57</v>
      </c>
      <c r="E61" s="34"/>
      <c r="F61" s="20">
        <v>18266.53</v>
      </c>
    </row>
    <row r="62" spans="1:6" s="7" customFormat="1" ht="18" customHeight="1" x14ac:dyDescent="0.2">
      <c r="A62" s="9" t="s">
        <v>0</v>
      </c>
      <c r="B62" s="9" t="s">
        <v>0</v>
      </c>
      <c r="C62" s="12" t="s">
        <v>58</v>
      </c>
      <c r="D62" s="34" t="s">
        <v>59</v>
      </c>
      <c r="E62" s="34"/>
      <c r="F62" s="20">
        <v>2347.35</v>
      </c>
    </row>
    <row r="63" spans="1:6" s="7" customFormat="1" ht="18" customHeight="1" x14ac:dyDescent="0.2">
      <c r="A63" s="9" t="s">
        <v>0</v>
      </c>
      <c r="B63" s="9" t="s">
        <v>0</v>
      </c>
      <c r="C63" s="12" t="s">
        <v>52</v>
      </c>
      <c r="D63" s="34" t="s">
        <v>53</v>
      </c>
      <c r="E63" s="34"/>
      <c r="F63" s="20">
        <v>350000</v>
      </c>
    </row>
    <row r="64" spans="1:6" s="7" customFormat="1" ht="18" customHeight="1" x14ac:dyDescent="0.2">
      <c r="A64" s="9" t="s">
        <v>0</v>
      </c>
      <c r="B64" s="9" t="s">
        <v>0</v>
      </c>
      <c r="C64" s="12" t="s">
        <v>64</v>
      </c>
      <c r="D64" s="34" t="s">
        <v>65</v>
      </c>
      <c r="E64" s="34"/>
      <c r="F64" s="20">
        <v>2417</v>
      </c>
    </row>
    <row r="65" spans="1:6" s="7" customFormat="1" ht="18" customHeight="1" x14ac:dyDescent="0.2">
      <c r="A65" s="9" t="s">
        <v>0</v>
      </c>
      <c r="B65" s="9" t="s">
        <v>0</v>
      </c>
      <c r="C65" s="12" t="s">
        <v>66</v>
      </c>
      <c r="D65" s="34" t="s">
        <v>67</v>
      </c>
      <c r="E65" s="34"/>
      <c r="F65" s="20">
        <v>1500</v>
      </c>
    </row>
    <row r="66" spans="1:6" s="7" customFormat="1" ht="15.75" customHeight="1" x14ac:dyDescent="0.2">
      <c r="A66" s="9" t="s">
        <v>0</v>
      </c>
      <c r="B66" s="10" t="s">
        <v>20</v>
      </c>
      <c r="C66" s="11" t="s">
        <v>0</v>
      </c>
      <c r="D66" s="33" t="s">
        <v>21</v>
      </c>
      <c r="E66" s="33"/>
      <c r="F66" s="19">
        <v>933778</v>
      </c>
    </row>
    <row r="67" spans="1:6" s="7" customFormat="1" ht="18" customHeight="1" x14ac:dyDescent="0.2">
      <c r="A67" s="9" t="s">
        <v>0</v>
      </c>
      <c r="B67" s="9" t="s">
        <v>0</v>
      </c>
      <c r="C67" s="12" t="s">
        <v>68</v>
      </c>
      <c r="D67" s="34" t="s">
        <v>69</v>
      </c>
      <c r="E67" s="34"/>
      <c r="F67" s="20">
        <v>5000</v>
      </c>
    </row>
    <row r="68" spans="1:6" s="7" customFormat="1" ht="18" customHeight="1" x14ac:dyDescent="0.2">
      <c r="A68" s="9" t="s">
        <v>0</v>
      </c>
      <c r="B68" s="9" t="s">
        <v>0</v>
      </c>
      <c r="C68" s="12" t="s">
        <v>54</v>
      </c>
      <c r="D68" s="34" t="s">
        <v>55</v>
      </c>
      <c r="E68" s="34"/>
      <c r="F68" s="20">
        <v>314010</v>
      </c>
    </row>
    <row r="69" spans="1:6" s="7" customFormat="1" ht="21" customHeight="1" x14ac:dyDescent="0.2">
      <c r="A69" s="9" t="s">
        <v>0</v>
      </c>
      <c r="B69" s="9" t="s">
        <v>0</v>
      </c>
      <c r="C69" s="12" t="s">
        <v>70</v>
      </c>
      <c r="D69" s="34" t="s">
        <v>71</v>
      </c>
      <c r="E69" s="34"/>
      <c r="F69" s="20">
        <v>287316</v>
      </c>
    </row>
    <row r="70" spans="1:6" s="7" customFormat="1" ht="18" customHeight="1" x14ac:dyDescent="0.2">
      <c r="A70" s="9" t="s">
        <v>0</v>
      </c>
      <c r="B70" s="9" t="s">
        <v>0</v>
      </c>
      <c r="C70" s="12" t="s">
        <v>72</v>
      </c>
      <c r="D70" s="34" t="s">
        <v>73</v>
      </c>
      <c r="E70" s="34"/>
      <c r="F70" s="20">
        <v>48209</v>
      </c>
    </row>
    <row r="71" spans="1:6" s="7" customFormat="1" ht="18" customHeight="1" x14ac:dyDescent="0.2">
      <c r="A71" s="9" t="s">
        <v>0</v>
      </c>
      <c r="B71" s="9" t="s">
        <v>0</v>
      </c>
      <c r="C71" s="12" t="s">
        <v>56</v>
      </c>
      <c r="D71" s="34" t="s">
        <v>57</v>
      </c>
      <c r="E71" s="34"/>
      <c r="F71" s="20">
        <v>116462</v>
      </c>
    </row>
    <row r="72" spans="1:6" s="7" customFormat="1" ht="18" customHeight="1" x14ac:dyDescent="0.2">
      <c r="A72" s="9" t="s">
        <v>0</v>
      </c>
      <c r="B72" s="9" t="s">
        <v>0</v>
      </c>
      <c r="C72" s="12" t="s">
        <v>58</v>
      </c>
      <c r="D72" s="34" t="s">
        <v>59</v>
      </c>
      <c r="E72" s="34"/>
      <c r="F72" s="20">
        <v>15914</v>
      </c>
    </row>
    <row r="73" spans="1:6" s="7" customFormat="1" ht="18" customHeight="1" x14ac:dyDescent="0.2">
      <c r="A73" s="9" t="s">
        <v>0</v>
      </c>
      <c r="B73" s="9" t="s">
        <v>0</v>
      </c>
      <c r="C73" s="12" t="s">
        <v>74</v>
      </c>
      <c r="D73" s="34" t="s">
        <v>75</v>
      </c>
      <c r="E73" s="34"/>
      <c r="F73" s="20">
        <v>7000</v>
      </c>
    </row>
    <row r="74" spans="1:6" s="7" customFormat="1" ht="18" customHeight="1" x14ac:dyDescent="0.2">
      <c r="A74" s="9" t="s">
        <v>0</v>
      </c>
      <c r="B74" s="9" t="s">
        <v>0</v>
      </c>
      <c r="C74" s="12" t="s">
        <v>76</v>
      </c>
      <c r="D74" s="34" t="s">
        <v>77</v>
      </c>
      <c r="E74" s="34"/>
      <c r="F74" s="20">
        <v>32000</v>
      </c>
    </row>
    <row r="75" spans="1:6" s="7" customFormat="1" ht="18" customHeight="1" x14ac:dyDescent="0.2">
      <c r="A75" s="9" t="s">
        <v>0</v>
      </c>
      <c r="B75" s="9" t="s">
        <v>0</v>
      </c>
      <c r="C75" s="12" t="s">
        <v>60</v>
      </c>
      <c r="D75" s="34" t="s">
        <v>61</v>
      </c>
      <c r="E75" s="34"/>
      <c r="F75" s="20">
        <v>20000</v>
      </c>
    </row>
    <row r="76" spans="1:6" s="7" customFormat="1" ht="18" customHeight="1" x14ac:dyDescent="0.2">
      <c r="A76" s="9" t="s">
        <v>0</v>
      </c>
      <c r="B76" s="9" t="s">
        <v>0</v>
      </c>
      <c r="C76" s="12" t="s">
        <v>78</v>
      </c>
      <c r="D76" s="34" t="s">
        <v>79</v>
      </c>
      <c r="E76" s="34"/>
      <c r="F76" s="20">
        <v>500</v>
      </c>
    </row>
    <row r="77" spans="1:6" s="7" customFormat="1" ht="18" customHeight="1" x14ac:dyDescent="0.2">
      <c r="A77" s="9" t="s">
        <v>0</v>
      </c>
      <c r="B77" s="9" t="s">
        <v>0</v>
      </c>
      <c r="C77" s="12" t="s">
        <v>52</v>
      </c>
      <c r="D77" s="34" t="s">
        <v>53</v>
      </c>
      <c r="E77" s="34"/>
      <c r="F77" s="20">
        <v>41926</v>
      </c>
    </row>
    <row r="78" spans="1:6" s="7" customFormat="1" ht="18" customHeight="1" x14ac:dyDescent="0.2">
      <c r="A78" s="9" t="s">
        <v>0</v>
      </c>
      <c r="B78" s="9" t="s">
        <v>0</v>
      </c>
      <c r="C78" s="12" t="s">
        <v>80</v>
      </c>
      <c r="D78" s="34" t="s">
        <v>81</v>
      </c>
      <c r="E78" s="34"/>
      <c r="F78" s="20">
        <v>2000</v>
      </c>
    </row>
    <row r="79" spans="1:6" s="7" customFormat="1" ht="21" customHeight="1" x14ac:dyDescent="0.2">
      <c r="A79" s="9" t="s">
        <v>0</v>
      </c>
      <c r="B79" s="9" t="s">
        <v>0</v>
      </c>
      <c r="C79" s="12" t="s">
        <v>82</v>
      </c>
      <c r="D79" s="34" t="s">
        <v>83</v>
      </c>
      <c r="E79" s="34"/>
      <c r="F79" s="20">
        <v>10000</v>
      </c>
    </row>
    <row r="80" spans="1:6" s="7" customFormat="1" ht="18" customHeight="1" x14ac:dyDescent="0.2">
      <c r="A80" s="9" t="s">
        <v>0</v>
      </c>
      <c r="B80" s="9" t="s">
        <v>0</v>
      </c>
      <c r="C80" s="12" t="s">
        <v>84</v>
      </c>
      <c r="D80" s="34" t="s">
        <v>85</v>
      </c>
      <c r="E80" s="34"/>
      <c r="F80" s="20">
        <v>1000</v>
      </c>
    </row>
    <row r="81" spans="1:6" s="7" customFormat="1" ht="18" customHeight="1" x14ac:dyDescent="0.2">
      <c r="A81" s="9" t="s">
        <v>0</v>
      </c>
      <c r="B81" s="9" t="s">
        <v>0</v>
      </c>
      <c r="C81" s="12" t="s">
        <v>86</v>
      </c>
      <c r="D81" s="34" t="s">
        <v>87</v>
      </c>
      <c r="E81" s="34"/>
      <c r="F81" s="20">
        <v>3000</v>
      </c>
    </row>
    <row r="82" spans="1:6" s="7" customFormat="1" ht="18" customHeight="1" x14ac:dyDescent="0.2">
      <c r="A82" s="9" t="s">
        <v>0</v>
      </c>
      <c r="B82" s="9" t="s">
        <v>0</v>
      </c>
      <c r="C82" s="12" t="s">
        <v>64</v>
      </c>
      <c r="D82" s="34" t="s">
        <v>65</v>
      </c>
      <c r="E82" s="34"/>
      <c r="F82" s="20">
        <v>13698</v>
      </c>
    </row>
    <row r="83" spans="1:6" s="7" customFormat="1" ht="18" customHeight="1" x14ac:dyDescent="0.2">
      <c r="A83" s="9" t="s">
        <v>0</v>
      </c>
      <c r="B83" s="9" t="s">
        <v>0</v>
      </c>
      <c r="C83" s="12" t="s">
        <v>88</v>
      </c>
      <c r="D83" s="34" t="s">
        <v>89</v>
      </c>
      <c r="E83" s="34"/>
      <c r="F83" s="20">
        <v>1000</v>
      </c>
    </row>
    <row r="84" spans="1:6" s="7" customFormat="1" ht="18" customHeight="1" x14ac:dyDescent="0.2">
      <c r="A84" s="9" t="s">
        <v>0</v>
      </c>
      <c r="B84" s="9" t="s">
        <v>0</v>
      </c>
      <c r="C84" s="12" t="s">
        <v>90</v>
      </c>
      <c r="D84" s="34" t="s">
        <v>91</v>
      </c>
      <c r="E84" s="34"/>
      <c r="F84" s="20">
        <v>2000</v>
      </c>
    </row>
    <row r="85" spans="1:6" s="7" customFormat="1" ht="18" customHeight="1" x14ac:dyDescent="0.2">
      <c r="A85" s="9" t="s">
        <v>0</v>
      </c>
      <c r="B85" s="9" t="s">
        <v>0</v>
      </c>
      <c r="C85" s="12" t="s">
        <v>92</v>
      </c>
      <c r="D85" s="34" t="s">
        <v>93</v>
      </c>
      <c r="E85" s="34"/>
      <c r="F85" s="20">
        <v>1000</v>
      </c>
    </row>
    <row r="86" spans="1:6" s="7" customFormat="1" ht="21" customHeight="1" x14ac:dyDescent="0.2">
      <c r="A86" s="9" t="s">
        <v>0</v>
      </c>
      <c r="B86" s="9" t="s">
        <v>0</v>
      </c>
      <c r="C86" s="12" t="s">
        <v>94</v>
      </c>
      <c r="D86" s="34" t="s">
        <v>95</v>
      </c>
      <c r="E86" s="34"/>
      <c r="F86" s="20">
        <v>2000</v>
      </c>
    </row>
    <row r="87" spans="1:6" s="7" customFormat="1" ht="18" customHeight="1" x14ac:dyDescent="0.2">
      <c r="A87" s="9" t="s">
        <v>0</v>
      </c>
      <c r="B87" s="9" t="s">
        <v>0</v>
      </c>
      <c r="C87" s="12" t="s">
        <v>66</v>
      </c>
      <c r="D87" s="34" t="s">
        <v>67</v>
      </c>
      <c r="E87" s="34"/>
      <c r="F87" s="20">
        <v>9743</v>
      </c>
    </row>
    <row r="88" spans="1:6" s="7" customFormat="1" ht="20.25" customHeight="1" x14ac:dyDescent="0.2">
      <c r="A88" s="8" t="s">
        <v>22</v>
      </c>
      <c r="B88" s="8" t="s">
        <v>0</v>
      </c>
      <c r="C88" s="8" t="s">
        <v>0</v>
      </c>
      <c r="D88" s="32" t="s">
        <v>23</v>
      </c>
      <c r="E88" s="32"/>
      <c r="F88" s="18">
        <v>25822</v>
      </c>
    </row>
    <row r="89" spans="1:6" s="7" customFormat="1" ht="15.75" customHeight="1" x14ac:dyDescent="0.2">
      <c r="A89" s="9" t="s">
        <v>0</v>
      </c>
      <c r="B89" s="10" t="s">
        <v>24</v>
      </c>
      <c r="C89" s="11" t="s">
        <v>0</v>
      </c>
      <c r="D89" s="33" t="s">
        <v>25</v>
      </c>
      <c r="E89" s="33"/>
      <c r="F89" s="19">
        <v>25822</v>
      </c>
    </row>
    <row r="90" spans="1:6" s="7" customFormat="1" ht="18" customHeight="1" x14ac:dyDescent="0.2">
      <c r="A90" s="9" t="s">
        <v>0</v>
      </c>
      <c r="B90" s="9" t="s">
        <v>0</v>
      </c>
      <c r="C90" s="12" t="s">
        <v>54</v>
      </c>
      <c r="D90" s="34" t="s">
        <v>55</v>
      </c>
      <c r="E90" s="34"/>
      <c r="F90" s="20">
        <v>4685</v>
      </c>
    </row>
    <row r="91" spans="1:6" s="7" customFormat="1" ht="18" customHeight="1" x14ac:dyDescent="0.2">
      <c r="A91" s="9" t="s">
        <v>0</v>
      </c>
      <c r="B91" s="9" t="s">
        <v>0</v>
      </c>
      <c r="C91" s="12" t="s">
        <v>56</v>
      </c>
      <c r="D91" s="34" t="s">
        <v>57</v>
      </c>
      <c r="E91" s="34"/>
      <c r="F91" s="20">
        <v>813</v>
      </c>
    </row>
    <row r="92" spans="1:6" s="7" customFormat="1" ht="18" customHeight="1" x14ac:dyDescent="0.2">
      <c r="A92" s="9" t="s">
        <v>0</v>
      </c>
      <c r="B92" s="9" t="s">
        <v>0</v>
      </c>
      <c r="C92" s="12" t="s">
        <v>58</v>
      </c>
      <c r="D92" s="34" t="s">
        <v>59</v>
      </c>
      <c r="E92" s="34"/>
      <c r="F92" s="20">
        <v>115</v>
      </c>
    </row>
    <row r="93" spans="1:6" s="7" customFormat="1" ht="18" customHeight="1" x14ac:dyDescent="0.2">
      <c r="A93" s="9" t="s">
        <v>0</v>
      </c>
      <c r="B93" s="9" t="s">
        <v>0</v>
      </c>
      <c r="C93" s="12" t="s">
        <v>76</v>
      </c>
      <c r="D93" s="34" t="s">
        <v>77</v>
      </c>
      <c r="E93" s="34"/>
      <c r="F93" s="20">
        <v>10000</v>
      </c>
    </row>
    <row r="94" spans="1:6" s="7" customFormat="1" ht="18" customHeight="1" x14ac:dyDescent="0.2">
      <c r="A94" s="9" t="s">
        <v>0</v>
      </c>
      <c r="B94" s="9" t="s">
        <v>0</v>
      </c>
      <c r="C94" s="12" t="s">
        <v>52</v>
      </c>
      <c r="D94" s="34" t="s">
        <v>53</v>
      </c>
      <c r="E94" s="34"/>
      <c r="F94" s="20">
        <v>9709</v>
      </c>
    </row>
    <row r="95" spans="1:6" s="7" customFormat="1" ht="18" customHeight="1" x14ac:dyDescent="0.2">
      <c r="A95" s="9" t="s">
        <v>0</v>
      </c>
      <c r="B95" s="9" t="s">
        <v>0</v>
      </c>
      <c r="C95" s="12" t="s">
        <v>84</v>
      </c>
      <c r="D95" s="34" t="s">
        <v>85</v>
      </c>
      <c r="E95" s="34"/>
      <c r="F95" s="20">
        <v>500</v>
      </c>
    </row>
    <row r="96" spans="1:6" s="7" customFormat="1" ht="20.25" customHeight="1" x14ac:dyDescent="0.2">
      <c r="A96" s="8" t="s">
        <v>26</v>
      </c>
      <c r="B96" s="8" t="s">
        <v>0</v>
      </c>
      <c r="C96" s="8" t="s">
        <v>0</v>
      </c>
      <c r="D96" s="32" t="s">
        <v>27</v>
      </c>
      <c r="E96" s="32"/>
      <c r="F96" s="18">
        <v>40950</v>
      </c>
    </row>
    <row r="97" spans="1:6" s="7" customFormat="1" ht="21.75" customHeight="1" x14ac:dyDescent="0.2">
      <c r="A97" s="9" t="s">
        <v>0</v>
      </c>
      <c r="B97" s="10" t="s">
        <v>28</v>
      </c>
      <c r="C97" s="11" t="s">
        <v>0</v>
      </c>
      <c r="D97" s="33" t="s">
        <v>29</v>
      </c>
      <c r="E97" s="33"/>
      <c r="F97" s="19">
        <v>40950</v>
      </c>
    </row>
    <row r="98" spans="1:6" s="7" customFormat="1" ht="18" customHeight="1" x14ac:dyDescent="0.2">
      <c r="A98" s="9" t="s">
        <v>0</v>
      </c>
      <c r="B98" s="9" t="s">
        <v>0</v>
      </c>
      <c r="C98" s="12" t="s">
        <v>56</v>
      </c>
      <c r="D98" s="34" t="s">
        <v>57</v>
      </c>
      <c r="E98" s="34"/>
      <c r="F98" s="20">
        <v>5500</v>
      </c>
    </row>
    <row r="99" spans="1:6" s="7" customFormat="1" ht="18" customHeight="1" x14ac:dyDescent="0.2">
      <c r="A99" s="9" t="s">
        <v>0</v>
      </c>
      <c r="B99" s="9" t="s">
        <v>0</v>
      </c>
      <c r="C99" s="12" t="s">
        <v>58</v>
      </c>
      <c r="D99" s="34" t="s">
        <v>59</v>
      </c>
      <c r="E99" s="34"/>
      <c r="F99" s="20">
        <v>600</v>
      </c>
    </row>
    <row r="100" spans="1:6" s="7" customFormat="1" ht="18" customHeight="1" x14ac:dyDescent="0.2">
      <c r="A100" s="9" t="s">
        <v>0</v>
      </c>
      <c r="B100" s="9" t="s">
        <v>0</v>
      </c>
      <c r="C100" s="12" t="s">
        <v>74</v>
      </c>
      <c r="D100" s="34" t="s">
        <v>75</v>
      </c>
      <c r="E100" s="34"/>
      <c r="F100" s="20">
        <v>27050</v>
      </c>
    </row>
    <row r="101" spans="1:6" s="7" customFormat="1" ht="18" customHeight="1" x14ac:dyDescent="0.2">
      <c r="A101" s="9" t="s">
        <v>0</v>
      </c>
      <c r="B101" s="9" t="s">
        <v>0</v>
      </c>
      <c r="C101" s="12" t="s">
        <v>76</v>
      </c>
      <c r="D101" s="34" t="s">
        <v>77</v>
      </c>
      <c r="E101" s="34"/>
      <c r="F101" s="20">
        <v>1300</v>
      </c>
    </row>
    <row r="102" spans="1:6" s="7" customFormat="1" ht="18" customHeight="1" x14ac:dyDescent="0.2">
      <c r="A102" s="9" t="s">
        <v>0</v>
      </c>
      <c r="B102" s="9" t="s">
        <v>0</v>
      </c>
      <c r="C102" s="12" t="s">
        <v>52</v>
      </c>
      <c r="D102" s="34" t="s">
        <v>53</v>
      </c>
      <c r="E102" s="34"/>
      <c r="F102" s="20">
        <v>6000</v>
      </c>
    </row>
    <row r="103" spans="1:6" s="7" customFormat="1" ht="18" customHeight="1" x14ac:dyDescent="0.2">
      <c r="A103" s="9" t="s">
        <v>0</v>
      </c>
      <c r="B103" s="9" t="s">
        <v>0</v>
      </c>
      <c r="C103" s="12" t="s">
        <v>84</v>
      </c>
      <c r="D103" s="34" t="s">
        <v>85</v>
      </c>
      <c r="E103" s="34"/>
      <c r="F103" s="20">
        <v>500</v>
      </c>
    </row>
    <row r="104" spans="1:6" s="7" customFormat="1" ht="21.75" customHeight="1" x14ac:dyDescent="0.2">
      <c r="A104" s="8" t="s">
        <v>30</v>
      </c>
      <c r="B104" s="8" t="s">
        <v>0</v>
      </c>
      <c r="C104" s="8" t="s">
        <v>0</v>
      </c>
      <c r="D104" s="32" t="s">
        <v>31</v>
      </c>
      <c r="E104" s="32"/>
      <c r="F104" s="18">
        <v>7658532</v>
      </c>
    </row>
    <row r="105" spans="1:6" s="7" customFormat="1" ht="21.75" customHeight="1" x14ac:dyDescent="0.2">
      <c r="A105" s="9" t="s">
        <v>0</v>
      </c>
      <c r="B105" s="10" t="s">
        <v>32</v>
      </c>
      <c r="C105" s="11" t="s">
        <v>0</v>
      </c>
      <c r="D105" s="33" t="s">
        <v>33</v>
      </c>
      <c r="E105" s="33"/>
      <c r="F105" s="19">
        <v>7658532</v>
      </c>
    </row>
    <row r="106" spans="1:6" s="7" customFormat="1" ht="21" customHeight="1" x14ac:dyDescent="0.2">
      <c r="A106" s="9" t="s">
        <v>0</v>
      </c>
      <c r="B106" s="9" t="s">
        <v>0</v>
      </c>
      <c r="C106" s="12" t="s">
        <v>96</v>
      </c>
      <c r="D106" s="34" t="s">
        <v>97</v>
      </c>
      <c r="E106" s="34"/>
      <c r="F106" s="20">
        <v>169748</v>
      </c>
    </row>
    <row r="107" spans="1:6" s="7" customFormat="1" ht="21" customHeight="1" x14ac:dyDescent="0.2">
      <c r="A107" s="9" t="s">
        <v>0</v>
      </c>
      <c r="B107" s="9" t="s">
        <v>0</v>
      </c>
      <c r="C107" s="12" t="s">
        <v>70</v>
      </c>
      <c r="D107" s="34" t="s">
        <v>71</v>
      </c>
      <c r="E107" s="34"/>
      <c r="F107" s="20">
        <v>137547</v>
      </c>
    </row>
    <row r="108" spans="1:6" s="7" customFormat="1" ht="18" customHeight="1" x14ac:dyDescent="0.2">
      <c r="A108" s="9" t="s">
        <v>0</v>
      </c>
      <c r="B108" s="9" t="s">
        <v>0</v>
      </c>
      <c r="C108" s="12" t="s">
        <v>72</v>
      </c>
      <c r="D108" s="34" t="s">
        <v>73</v>
      </c>
      <c r="E108" s="34"/>
      <c r="F108" s="20">
        <v>11134</v>
      </c>
    </row>
    <row r="109" spans="1:6" s="7" customFormat="1" ht="18" customHeight="1" x14ac:dyDescent="0.2">
      <c r="A109" s="9" t="s">
        <v>0</v>
      </c>
      <c r="B109" s="9" t="s">
        <v>0</v>
      </c>
      <c r="C109" s="12" t="s">
        <v>98</v>
      </c>
      <c r="D109" s="34" t="s">
        <v>99</v>
      </c>
      <c r="E109" s="34"/>
      <c r="F109" s="20">
        <v>5269509</v>
      </c>
    </row>
    <row r="110" spans="1:6" s="7" customFormat="1" ht="21" customHeight="1" x14ac:dyDescent="0.2">
      <c r="A110" s="9" t="s">
        <v>0</v>
      </c>
      <c r="B110" s="9" t="s">
        <v>0</v>
      </c>
      <c r="C110" s="12" t="s">
        <v>100</v>
      </c>
      <c r="D110" s="34" t="s">
        <v>101</v>
      </c>
      <c r="E110" s="34"/>
      <c r="F110" s="20">
        <v>118564</v>
      </c>
    </row>
    <row r="111" spans="1:6" s="7" customFormat="1" ht="21" customHeight="1" x14ac:dyDescent="0.2">
      <c r="A111" s="9" t="s">
        <v>0</v>
      </c>
      <c r="B111" s="9" t="s">
        <v>0</v>
      </c>
      <c r="C111" s="12" t="s">
        <v>102</v>
      </c>
      <c r="D111" s="34" t="s">
        <v>103</v>
      </c>
      <c r="E111" s="34"/>
      <c r="F111" s="20">
        <v>418631</v>
      </c>
    </row>
    <row r="112" spans="1:6" s="7" customFormat="1" ht="21" customHeight="1" x14ac:dyDescent="0.2">
      <c r="A112" s="9" t="s">
        <v>0</v>
      </c>
      <c r="B112" s="9" t="s">
        <v>0</v>
      </c>
      <c r="C112" s="12" t="s">
        <v>104</v>
      </c>
      <c r="D112" s="34" t="s">
        <v>105</v>
      </c>
      <c r="E112" s="34"/>
      <c r="F112" s="20">
        <v>89586</v>
      </c>
    </row>
    <row r="113" spans="1:6" s="7" customFormat="1" ht="18" customHeight="1" x14ac:dyDescent="0.2">
      <c r="A113" s="9" t="s">
        <v>0</v>
      </c>
      <c r="B113" s="9" t="s">
        <v>0</v>
      </c>
      <c r="C113" s="12" t="s">
        <v>56</v>
      </c>
      <c r="D113" s="34" t="s">
        <v>57</v>
      </c>
      <c r="E113" s="34"/>
      <c r="F113" s="20">
        <v>26852</v>
      </c>
    </row>
    <row r="114" spans="1:6" s="7" customFormat="1" ht="18" customHeight="1" x14ac:dyDescent="0.2">
      <c r="A114" s="9" t="s">
        <v>0</v>
      </c>
      <c r="B114" s="9" t="s">
        <v>0</v>
      </c>
      <c r="C114" s="12" t="s">
        <v>58</v>
      </c>
      <c r="D114" s="34" t="s">
        <v>59</v>
      </c>
      <c r="E114" s="34"/>
      <c r="F114" s="20">
        <v>3643</v>
      </c>
    </row>
    <row r="115" spans="1:6" s="7" customFormat="1" ht="21" customHeight="1" x14ac:dyDescent="0.2">
      <c r="A115" s="9" t="s">
        <v>0</v>
      </c>
      <c r="B115" s="9" t="s">
        <v>0</v>
      </c>
      <c r="C115" s="12" t="s">
        <v>106</v>
      </c>
      <c r="D115" s="34" t="s">
        <v>121</v>
      </c>
      <c r="E115" s="34"/>
      <c r="F115" s="20">
        <v>827358</v>
      </c>
    </row>
    <row r="116" spans="1:6" s="7" customFormat="1" ht="18" customHeight="1" x14ac:dyDescent="0.2">
      <c r="A116" s="9" t="s">
        <v>0</v>
      </c>
      <c r="B116" s="9" t="s">
        <v>0</v>
      </c>
      <c r="C116" s="12" t="s">
        <v>76</v>
      </c>
      <c r="D116" s="34" t="s">
        <v>77</v>
      </c>
      <c r="E116" s="34"/>
      <c r="F116" s="20">
        <v>129251</v>
      </c>
    </row>
    <row r="117" spans="1:6" s="7" customFormat="1" ht="18" customHeight="1" x14ac:dyDescent="0.2">
      <c r="A117" s="9" t="s">
        <v>0</v>
      </c>
      <c r="B117" s="9" t="s">
        <v>0</v>
      </c>
      <c r="C117" s="12" t="s">
        <v>107</v>
      </c>
      <c r="D117" s="34" t="s">
        <v>108</v>
      </c>
      <c r="E117" s="34"/>
      <c r="F117" s="20">
        <v>2000</v>
      </c>
    </row>
    <row r="118" spans="1:6" s="7" customFormat="1" ht="21" customHeight="1" x14ac:dyDescent="0.2">
      <c r="A118" s="9" t="s">
        <v>0</v>
      </c>
      <c r="B118" s="9" t="s">
        <v>0</v>
      </c>
      <c r="C118" s="12" t="s">
        <v>109</v>
      </c>
      <c r="D118" s="34" t="s">
        <v>110</v>
      </c>
      <c r="E118" s="34"/>
      <c r="F118" s="20">
        <v>2000</v>
      </c>
    </row>
    <row r="119" spans="1:6" s="7" customFormat="1" ht="18" customHeight="1" x14ac:dyDescent="0.2">
      <c r="A119" s="9" t="s">
        <v>0</v>
      </c>
      <c r="B119" s="9" t="s">
        <v>0</v>
      </c>
      <c r="C119" s="12" t="s">
        <v>60</v>
      </c>
      <c r="D119" s="34" t="s">
        <v>61</v>
      </c>
      <c r="E119" s="34"/>
      <c r="F119" s="20">
        <v>294417</v>
      </c>
    </row>
    <row r="120" spans="1:6" s="7" customFormat="1" ht="18" customHeight="1" x14ac:dyDescent="0.2">
      <c r="A120" s="9" t="s">
        <v>0</v>
      </c>
      <c r="B120" s="9" t="s">
        <v>0</v>
      </c>
      <c r="C120" s="12" t="s">
        <v>62</v>
      </c>
      <c r="D120" s="34" t="s">
        <v>63</v>
      </c>
      <c r="E120" s="34"/>
      <c r="F120" s="20">
        <v>20000</v>
      </c>
    </row>
    <row r="121" spans="1:6" s="7" customFormat="1" ht="18" customHeight="1" x14ac:dyDescent="0.2">
      <c r="A121" s="9" t="s">
        <v>0</v>
      </c>
      <c r="B121" s="9" t="s">
        <v>0</v>
      </c>
      <c r="C121" s="12" t="s">
        <v>78</v>
      </c>
      <c r="D121" s="34" t="s">
        <v>79</v>
      </c>
      <c r="E121" s="34"/>
      <c r="F121" s="20">
        <v>12649</v>
      </c>
    </row>
    <row r="122" spans="1:6" s="7" customFormat="1" ht="18" customHeight="1" x14ac:dyDescent="0.2">
      <c r="A122" s="9" t="s">
        <v>0</v>
      </c>
      <c r="B122" s="9" t="s">
        <v>0</v>
      </c>
      <c r="C122" s="12" t="s">
        <v>52</v>
      </c>
      <c r="D122" s="34" t="s">
        <v>53</v>
      </c>
      <c r="E122" s="34"/>
      <c r="F122" s="20">
        <v>75985</v>
      </c>
    </row>
    <row r="123" spans="1:6" s="7" customFormat="1" ht="18" customHeight="1" x14ac:dyDescent="0.2">
      <c r="A123" s="9" t="s">
        <v>0</v>
      </c>
      <c r="B123" s="9" t="s">
        <v>0</v>
      </c>
      <c r="C123" s="12" t="s">
        <v>80</v>
      </c>
      <c r="D123" s="34" t="s">
        <v>81</v>
      </c>
      <c r="E123" s="34"/>
      <c r="F123" s="20">
        <v>8019</v>
      </c>
    </row>
    <row r="124" spans="1:6" s="7" customFormat="1" ht="18" customHeight="1" x14ac:dyDescent="0.2">
      <c r="A124" s="9" t="s">
        <v>0</v>
      </c>
      <c r="B124" s="9" t="s">
        <v>0</v>
      </c>
      <c r="C124" s="12" t="s">
        <v>84</v>
      </c>
      <c r="D124" s="34" t="s">
        <v>85</v>
      </c>
      <c r="E124" s="34"/>
      <c r="F124" s="20">
        <v>5000</v>
      </c>
    </row>
    <row r="125" spans="1:6" s="7" customFormat="1" ht="18" customHeight="1" x14ac:dyDescent="0.2">
      <c r="A125" s="9" t="s">
        <v>0</v>
      </c>
      <c r="B125" s="9" t="s">
        <v>0</v>
      </c>
      <c r="C125" s="12" t="s">
        <v>86</v>
      </c>
      <c r="D125" s="34" t="s">
        <v>87</v>
      </c>
      <c r="E125" s="34"/>
      <c r="F125" s="20">
        <v>3894</v>
      </c>
    </row>
    <row r="126" spans="1:6" s="7" customFormat="1" ht="18" customHeight="1" x14ac:dyDescent="0.2">
      <c r="A126" s="9" t="s">
        <v>0</v>
      </c>
      <c r="B126" s="9" t="s">
        <v>0</v>
      </c>
      <c r="C126" s="12" t="s">
        <v>64</v>
      </c>
      <c r="D126" s="34" t="s">
        <v>65</v>
      </c>
      <c r="E126" s="34"/>
      <c r="F126" s="20">
        <v>3829</v>
      </c>
    </row>
    <row r="127" spans="1:6" s="7" customFormat="1" ht="18" customHeight="1" x14ac:dyDescent="0.2">
      <c r="A127" s="9" t="s">
        <v>0</v>
      </c>
      <c r="B127" s="9" t="s">
        <v>0</v>
      </c>
      <c r="C127" s="12" t="s">
        <v>111</v>
      </c>
      <c r="D127" s="34" t="s">
        <v>112</v>
      </c>
      <c r="E127" s="34"/>
      <c r="F127" s="20">
        <v>27178</v>
      </c>
    </row>
    <row r="128" spans="1:6" s="7" customFormat="1" ht="18" customHeight="1" x14ac:dyDescent="0.2">
      <c r="A128" s="9" t="s">
        <v>0</v>
      </c>
      <c r="B128" s="9" t="s">
        <v>0</v>
      </c>
      <c r="C128" s="12" t="s">
        <v>88</v>
      </c>
      <c r="D128" s="34" t="s">
        <v>89</v>
      </c>
      <c r="E128" s="34"/>
      <c r="F128" s="20">
        <v>1584</v>
      </c>
    </row>
    <row r="129" spans="1:6" s="7" customFormat="1" ht="18" customHeight="1" x14ac:dyDescent="0.2">
      <c r="A129" s="9" t="s">
        <v>0</v>
      </c>
      <c r="B129" s="9" t="s">
        <v>0</v>
      </c>
      <c r="C129" s="12" t="s">
        <v>66</v>
      </c>
      <c r="D129" s="34" t="s">
        <v>67</v>
      </c>
      <c r="E129" s="34"/>
      <c r="F129" s="20">
        <v>154</v>
      </c>
    </row>
    <row r="130" spans="1:6" s="7" customFormat="1" ht="20.25" customHeight="1" x14ac:dyDescent="0.2">
      <c r="A130" s="8" t="s">
        <v>34</v>
      </c>
      <c r="B130" s="8" t="s">
        <v>0</v>
      </c>
      <c r="C130" s="8" t="s">
        <v>0</v>
      </c>
      <c r="D130" s="32" t="s">
        <v>35</v>
      </c>
      <c r="E130" s="32"/>
      <c r="F130" s="18">
        <v>292992</v>
      </c>
    </row>
    <row r="131" spans="1:6" s="7" customFormat="1" ht="15.75" customHeight="1" x14ac:dyDescent="0.2">
      <c r="A131" s="9" t="s">
        <v>0</v>
      </c>
      <c r="B131" s="10" t="s">
        <v>36</v>
      </c>
      <c r="C131" s="11" t="s">
        <v>0</v>
      </c>
      <c r="D131" s="33" t="s">
        <v>37</v>
      </c>
      <c r="E131" s="33"/>
      <c r="F131" s="19">
        <v>292992</v>
      </c>
    </row>
    <row r="132" spans="1:6" s="7" customFormat="1" ht="21" customHeight="1" x14ac:dyDescent="0.2">
      <c r="A132" s="9" t="s">
        <v>0</v>
      </c>
      <c r="B132" s="9" t="s">
        <v>0</v>
      </c>
      <c r="C132" s="12" t="s">
        <v>113</v>
      </c>
      <c r="D132" s="34" t="s">
        <v>114</v>
      </c>
      <c r="E132" s="34"/>
      <c r="F132" s="20">
        <v>133311</v>
      </c>
    </row>
    <row r="133" spans="1:6" s="7" customFormat="1" ht="18" customHeight="1" x14ac:dyDescent="0.2">
      <c r="A133" s="9" t="s">
        <v>0</v>
      </c>
      <c r="B133" s="9" t="s">
        <v>0</v>
      </c>
      <c r="C133" s="12" t="s">
        <v>54</v>
      </c>
      <c r="D133" s="34" t="s">
        <v>55</v>
      </c>
      <c r="E133" s="34"/>
      <c r="F133" s="20">
        <v>10000</v>
      </c>
    </row>
    <row r="134" spans="1:6" s="7" customFormat="1" ht="15.75" customHeight="1" x14ac:dyDescent="0.2">
      <c r="A134" s="9" t="s">
        <v>0</v>
      </c>
      <c r="B134" s="9" t="s">
        <v>0</v>
      </c>
      <c r="C134" s="12" t="s">
        <v>56</v>
      </c>
      <c r="D134" s="34" t="s">
        <v>57</v>
      </c>
      <c r="E134" s="34"/>
      <c r="F134" s="20">
        <v>1734</v>
      </c>
    </row>
    <row r="135" spans="1:6" s="7" customFormat="1" ht="15.75" customHeight="1" x14ac:dyDescent="0.2">
      <c r="A135" s="9" t="s">
        <v>0</v>
      </c>
      <c r="B135" s="9" t="s">
        <v>0</v>
      </c>
      <c r="C135" s="12" t="s">
        <v>58</v>
      </c>
      <c r="D135" s="34" t="s">
        <v>59</v>
      </c>
      <c r="E135" s="34"/>
      <c r="F135" s="20">
        <v>245</v>
      </c>
    </row>
    <row r="136" spans="1:6" s="7" customFormat="1" ht="15.75" customHeight="1" x14ac:dyDescent="0.2">
      <c r="A136" s="9" t="s">
        <v>0</v>
      </c>
      <c r="B136" s="9" t="s">
        <v>0</v>
      </c>
      <c r="C136" s="12" t="s">
        <v>76</v>
      </c>
      <c r="D136" s="34" t="s">
        <v>77</v>
      </c>
      <c r="E136" s="34"/>
      <c r="F136" s="20">
        <v>14391</v>
      </c>
    </row>
    <row r="137" spans="1:6" s="7" customFormat="1" ht="15.75" customHeight="1" x14ac:dyDescent="0.2">
      <c r="A137" s="9" t="s">
        <v>0</v>
      </c>
      <c r="B137" s="9" t="s">
        <v>0</v>
      </c>
      <c r="C137" s="12" t="s">
        <v>52</v>
      </c>
      <c r="D137" s="34" t="s">
        <v>53</v>
      </c>
      <c r="E137" s="34"/>
      <c r="F137" s="20">
        <v>133311</v>
      </c>
    </row>
    <row r="138" spans="1:6" s="7" customFormat="1" ht="20.25" customHeight="1" x14ac:dyDescent="0.2">
      <c r="A138" s="8" t="s">
        <v>38</v>
      </c>
      <c r="B138" s="8" t="s">
        <v>0</v>
      </c>
      <c r="C138" s="8" t="s">
        <v>0</v>
      </c>
      <c r="D138" s="32" t="s">
        <v>39</v>
      </c>
      <c r="E138" s="32"/>
      <c r="F138" s="18">
        <v>1257196</v>
      </c>
    </row>
    <row r="139" spans="1:6" s="7" customFormat="1" ht="15.75" customHeight="1" x14ac:dyDescent="0.2">
      <c r="A139" s="9" t="s">
        <v>0</v>
      </c>
      <c r="B139" s="10" t="s">
        <v>40</v>
      </c>
      <c r="C139" s="11" t="s">
        <v>0</v>
      </c>
      <c r="D139" s="33" t="s">
        <v>41</v>
      </c>
      <c r="E139" s="33"/>
      <c r="F139" s="19">
        <v>1203819</v>
      </c>
    </row>
    <row r="140" spans="1:6" s="7" customFormat="1" ht="15.75" customHeight="1" x14ac:dyDescent="0.2">
      <c r="A140" s="9" t="s">
        <v>0</v>
      </c>
      <c r="B140" s="9" t="s">
        <v>0</v>
      </c>
      <c r="C140" s="12" t="s">
        <v>68</v>
      </c>
      <c r="D140" s="34" t="s">
        <v>69</v>
      </c>
      <c r="E140" s="34"/>
      <c r="F140" s="20">
        <v>1000</v>
      </c>
    </row>
    <row r="141" spans="1:6" s="7" customFormat="1" ht="15.75" customHeight="1" x14ac:dyDescent="0.2">
      <c r="A141" s="9" t="s">
        <v>0</v>
      </c>
      <c r="B141" s="9" t="s">
        <v>0</v>
      </c>
      <c r="C141" s="12" t="s">
        <v>54</v>
      </c>
      <c r="D141" s="34" t="s">
        <v>55</v>
      </c>
      <c r="E141" s="34"/>
      <c r="F141" s="20">
        <v>750623</v>
      </c>
    </row>
    <row r="142" spans="1:6" s="7" customFormat="1" ht="15.75" customHeight="1" x14ac:dyDescent="0.2">
      <c r="A142" s="9" t="s">
        <v>0</v>
      </c>
      <c r="B142" s="9" t="s">
        <v>0</v>
      </c>
      <c r="C142" s="12" t="s">
        <v>72</v>
      </c>
      <c r="D142" s="34" t="s">
        <v>73</v>
      </c>
      <c r="E142" s="34"/>
      <c r="F142" s="20">
        <v>50000</v>
      </c>
    </row>
    <row r="143" spans="1:6" s="7" customFormat="1" ht="15.75" customHeight="1" x14ac:dyDescent="0.2">
      <c r="A143" s="9" t="s">
        <v>0</v>
      </c>
      <c r="B143" s="9" t="s">
        <v>0</v>
      </c>
      <c r="C143" s="12" t="s">
        <v>56</v>
      </c>
      <c r="D143" s="34" t="s">
        <v>57</v>
      </c>
      <c r="E143" s="34"/>
      <c r="F143" s="20">
        <v>131000</v>
      </c>
    </row>
    <row r="144" spans="1:6" s="7" customFormat="1" ht="15.75" customHeight="1" x14ac:dyDescent="0.2">
      <c r="A144" s="9" t="s">
        <v>0</v>
      </c>
      <c r="B144" s="9" t="s">
        <v>0</v>
      </c>
      <c r="C144" s="12" t="s">
        <v>58</v>
      </c>
      <c r="D144" s="34" t="s">
        <v>59</v>
      </c>
      <c r="E144" s="34"/>
      <c r="F144" s="20">
        <v>16000</v>
      </c>
    </row>
    <row r="145" spans="1:6" s="7" customFormat="1" ht="15.75" customHeight="1" x14ac:dyDescent="0.2">
      <c r="A145" s="9" t="s">
        <v>0</v>
      </c>
      <c r="B145" s="9" t="s">
        <v>0</v>
      </c>
      <c r="C145" s="12" t="s">
        <v>74</v>
      </c>
      <c r="D145" s="34" t="s">
        <v>75</v>
      </c>
      <c r="E145" s="34"/>
      <c r="F145" s="20">
        <v>16000</v>
      </c>
    </row>
    <row r="146" spans="1:6" s="7" customFormat="1" ht="15.75" customHeight="1" x14ac:dyDescent="0.2">
      <c r="A146" s="9" t="s">
        <v>0</v>
      </c>
      <c r="B146" s="9" t="s">
        <v>0</v>
      </c>
      <c r="C146" s="12" t="s">
        <v>76</v>
      </c>
      <c r="D146" s="34" t="s">
        <v>77</v>
      </c>
      <c r="E146" s="34"/>
      <c r="F146" s="20">
        <v>95496</v>
      </c>
    </row>
    <row r="147" spans="1:6" s="7" customFormat="1" ht="15.75" customHeight="1" x14ac:dyDescent="0.2">
      <c r="A147" s="9" t="s">
        <v>0</v>
      </c>
      <c r="B147" s="9" t="s">
        <v>0</v>
      </c>
      <c r="C147" s="12" t="s">
        <v>60</v>
      </c>
      <c r="D147" s="34" t="s">
        <v>61</v>
      </c>
      <c r="E147" s="34"/>
      <c r="F147" s="20">
        <v>10000</v>
      </c>
    </row>
    <row r="148" spans="1:6" s="7" customFormat="1" ht="15.75" customHeight="1" x14ac:dyDescent="0.2">
      <c r="A148" s="9" t="s">
        <v>0</v>
      </c>
      <c r="B148" s="9" t="s">
        <v>0</v>
      </c>
      <c r="C148" s="12" t="s">
        <v>62</v>
      </c>
      <c r="D148" s="34" t="s">
        <v>63</v>
      </c>
      <c r="E148" s="34"/>
      <c r="F148" s="20">
        <v>30000</v>
      </c>
    </row>
    <row r="149" spans="1:6" s="7" customFormat="1" ht="21.6" customHeight="1" x14ac:dyDescent="0.2">
      <c r="A149" s="9" t="s">
        <v>0</v>
      </c>
      <c r="B149" s="9" t="s">
        <v>0</v>
      </c>
      <c r="C149" s="12" t="s">
        <v>78</v>
      </c>
      <c r="D149" s="34" t="s">
        <v>79</v>
      </c>
      <c r="E149" s="34"/>
      <c r="F149" s="20">
        <v>1500</v>
      </c>
    </row>
    <row r="150" spans="1:6" s="7" customFormat="1" ht="18" customHeight="1" x14ac:dyDescent="0.2">
      <c r="A150" s="9" t="s">
        <v>0</v>
      </c>
      <c r="B150" s="9" t="s">
        <v>0</v>
      </c>
      <c r="C150" s="12" t="s">
        <v>52</v>
      </c>
      <c r="D150" s="34" t="s">
        <v>53</v>
      </c>
      <c r="E150" s="34"/>
      <c r="F150" s="20">
        <v>60000</v>
      </c>
    </row>
    <row r="151" spans="1:6" s="7" customFormat="1" ht="15.75" customHeight="1" x14ac:dyDescent="0.2">
      <c r="A151" s="9" t="s">
        <v>0</v>
      </c>
      <c r="B151" s="9" t="s">
        <v>0</v>
      </c>
      <c r="C151" s="12" t="s">
        <v>80</v>
      </c>
      <c r="D151" s="34" t="s">
        <v>81</v>
      </c>
      <c r="E151" s="34"/>
      <c r="F151" s="20">
        <v>4000</v>
      </c>
    </row>
    <row r="152" spans="1:6" s="7" customFormat="1" ht="18" customHeight="1" x14ac:dyDescent="0.2">
      <c r="A152" s="9" t="s">
        <v>0</v>
      </c>
      <c r="B152" s="9" t="s">
        <v>0</v>
      </c>
      <c r="C152" s="12" t="s">
        <v>84</v>
      </c>
      <c r="D152" s="34" t="s">
        <v>85</v>
      </c>
      <c r="E152" s="34"/>
      <c r="F152" s="20">
        <v>1200</v>
      </c>
    </row>
    <row r="153" spans="1:6" s="7" customFormat="1" ht="15.75" customHeight="1" x14ac:dyDescent="0.2">
      <c r="A153" s="9" t="s">
        <v>0</v>
      </c>
      <c r="B153" s="9" t="s">
        <v>0</v>
      </c>
      <c r="C153" s="12" t="s">
        <v>86</v>
      </c>
      <c r="D153" s="34" t="s">
        <v>87</v>
      </c>
      <c r="E153" s="34"/>
      <c r="F153" s="20">
        <v>10000</v>
      </c>
    </row>
    <row r="154" spans="1:6" s="7" customFormat="1" ht="20.25" customHeight="1" x14ac:dyDescent="0.2">
      <c r="A154" s="9" t="s">
        <v>0</v>
      </c>
      <c r="B154" s="9" t="s">
        <v>0</v>
      </c>
      <c r="C154" s="12" t="s">
        <v>64</v>
      </c>
      <c r="D154" s="34" t="s">
        <v>65</v>
      </c>
      <c r="E154" s="34"/>
      <c r="F154" s="20">
        <v>22000</v>
      </c>
    </row>
    <row r="155" spans="1:6" s="7" customFormat="1" ht="21" customHeight="1" x14ac:dyDescent="0.2">
      <c r="A155" s="9" t="s">
        <v>0</v>
      </c>
      <c r="B155" s="9" t="s">
        <v>0</v>
      </c>
      <c r="C155" s="12" t="s">
        <v>94</v>
      </c>
      <c r="D155" s="34" t="s">
        <v>95</v>
      </c>
      <c r="E155" s="34"/>
      <c r="F155" s="20">
        <v>5000</v>
      </c>
    </row>
    <row r="156" spans="1:6" s="7" customFormat="1" ht="33.75" customHeight="1" x14ac:dyDescent="0.2">
      <c r="A156" s="9" t="s">
        <v>0</v>
      </c>
      <c r="B156" s="10" t="s">
        <v>42</v>
      </c>
      <c r="C156" s="11" t="s">
        <v>0</v>
      </c>
      <c r="D156" s="33" t="s">
        <v>43</v>
      </c>
      <c r="E156" s="33"/>
      <c r="F156" s="19">
        <v>50000</v>
      </c>
    </row>
    <row r="157" spans="1:6" s="7" customFormat="1" ht="20.25" customHeight="1" x14ac:dyDescent="0.2">
      <c r="A157" s="9" t="s">
        <v>0</v>
      </c>
      <c r="B157" s="9" t="s">
        <v>0</v>
      </c>
      <c r="C157" s="12" t="s">
        <v>115</v>
      </c>
      <c r="D157" s="34" t="s">
        <v>116</v>
      </c>
      <c r="E157" s="34"/>
      <c r="F157" s="20">
        <v>50000</v>
      </c>
    </row>
    <row r="158" spans="1:6" ht="12" x14ac:dyDescent="0.2">
      <c r="A158" s="9" t="s">
        <v>0</v>
      </c>
      <c r="B158" s="10" t="s">
        <v>44</v>
      </c>
      <c r="C158" s="11" t="s">
        <v>0</v>
      </c>
      <c r="D158" s="33" t="s">
        <v>45</v>
      </c>
      <c r="E158" s="33"/>
      <c r="F158" s="19">
        <v>3377</v>
      </c>
    </row>
    <row r="159" spans="1:6" ht="18" customHeight="1" x14ac:dyDescent="0.2">
      <c r="A159" s="9" t="s">
        <v>0</v>
      </c>
      <c r="B159" s="9" t="s">
        <v>0</v>
      </c>
      <c r="C159" s="12" t="s">
        <v>52</v>
      </c>
      <c r="D159" s="34" t="s">
        <v>53</v>
      </c>
      <c r="E159" s="34"/>
      <c r="F159" s="20">
        <v>3377</v>
      </c>
    </row>
    <row r="160" spans="1:6" ht="20.25" customHeight="1" x14ac:dyDescent="0.2">
      <c r="A160" s="8" t="s">
        <v>46</v>
      </c>
      <c r="B160" s="8" t="s">
        <v>0</v>
      </c>
      <c r="C160" s="8" t="s">
        <v>0</v>
      </c>
      <c r="D160" s="32" t="s">
        <v>47</v>
      </c>
      <c r="E160" s="32"/>
      <c r="F160" s="18">
        <v>206040</v>
      </c>
    </row>
    <row r="161" spans="1:6" ht="12" x14ac:dyDescent="0.2">
      <c r="A161" s="9" t="s">
        <v>0</v>
      </c>
      <c r="B161" s="10" t="s">
        <v>48</v>
      </c>
      <c r="C161" s="11" t="s">
        <v>0</v>
      </c>
      <c r="D161" s="33" t="s">
        <v>49</v>
      </c>
      <c r="E161" s="33"/>
      <c r="F161" s="19">
        <v>206040</v>
      </c>
    </row>
    <row r="162" spans="1:6" ht="34.5" customHeight="1" x14ac:dyDescent="0.2">
      <c r="A162" s="9" t="s">
        <v>0</v>
      </c>
      <c r="B162" s="9" t="s">
        <v>0</v>
      </c>
      <c r="C162" s="12" t="s">
        <v>117</v>
      </c>
      <c r="D162" s="34" t="s">
        <v>118</v>
      </c>
      <c r="E162" s="34"/>
      <c r="F162" s="20">
        <v>206040</v>
      </c>
    </row>
    <row r="163" spans="1:6" ht="24.75" customHeight="1" x14ac:dyDescent="0.2">
      <c r="A163" s="35" t="s">
        <v>122</v>
      </c>
      <c r="B163" s="35"/>
      <c r="C163" s="35"/>
      <c r="D163" s="35"/>
      <c r="E163" s="35"/>
      <c r="F163" s="21">
        <v>11007902.439999999</v>
      </c>
    </row>
  </sheetData>
  <mergeCells count="160">
    <mergeCell ref="D157:E157"/>
    <mergeCell ref="D158:E158"/>
    <mergeCell ref="D159:E159"/>
    <mergeCell ref="D160:E160"/>
    <mergeCell ref="D161:E161"/>
    <mergeCell ref="D162:E162"/>
    <mergeCell ref="A163:E163"/>
    <mergeCell ref="D154:E154"/>
    <mergeCell ref="D155:E155"/>
    <mergeCell ref="D156:E156"/>
    <mergeCell ref="A43:F43"/>
    <mergeCell ref="D149:E149"/>
    <mergeCell ref="D150:E150"/>
    <mergeCell ref="D151:E151"/>
    <mergeCell ref="D152:E152"/>
    <mergeCell ref="D153:E153"/>
    <mergeCell ref="D144:E144"/>
    <mergeCell ref="D145:E145"/>
    <mergeCell ref="D146:E146"/>
    <mergeCell ref="D147:E147"/>
    <mergeCell ref="D148:E148"/>
    <mergeCell ref="D139:E139"/>
    <mergeCell ref="D140:E140"/>
    <mergeCell ref="D141:E141"/>
    <mergeCell ref="D142:E142"/>
    <mergeCell ref="D143:E143"/>
    <mergeCell ref="D134:E134"/>
    <mergeCell ref="D135:E135"/>
    <mergeCell ref="D136:E136"/>
    <mergeCell ref="D137:E137"/>
    <mergeCell ref="D138:E138"/>
    <mergeCell ref="D129:E129"/>
    <mergeCell ref="D130:E130"/>
    <mergeCell ref="D131:E131"/>
    <mergeCell ref="D132:E132"/>
    <mergeCell ref="D133:E133"/>
    <mergeCell ref="D124:E124"/>
    <mergeCell ref="D125:E125"/>
    <mergeCell ref="D126:E126"/>
    <mergeCell ref="D127:E127"/>
    <mergeCell ref="D128:E128"/>
    <mergeCell ref="D119:E119"/>
    <mergeCell ref="D120:E120"/>
    <mergeCell ref="D121:E121"/>
    <mergeCell ref="D122:E122"/>
    <mergeCell ref="D123:E123"/>
    <mergeCell ref="D114:E114"/>
    <mergeCell ref="D115:E115"/>
    <mergeCell ref="D116:E116"/>
    <mergeCell ref="D117:E117"/>
    <mergeCell ref="D118:E118"/>
    <mergeCell ref="D109:E109"/>
    <mergeCell ref="D110:E110"/>
    <mergeCell ref="D111:E111"/>
    <mergeCell ref="D112:E112"/>
    <mergeCell ref="D113:E113"/>
    <mergeCell ref="D104:E104"/>
    <mergeCell ref="D105:E105"/>
    <mergeCell ref="D106:E106"/>
    <mergeCell ref="D107:E107"/>
    <mergeCell ref="D108:E108"/>
    <mergeCell ref="D99:E99"/>
    <mergeCell ref="D100:E100"/>
    <mergeCell ref="D101:E101"/>
    <mergeCell ref="D102:E102"/>
    <mergeCell ref="D103:E103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  <mergeCell ref="D84:E84"/>
    <mergeCell ref="D85:E85"/>
    <mergeCell ref="D86:E86"/>
    <mergeCell ref="D87:E87"/>
    <mergeCell ref="D88:E88"/>
    <mergeCell ref="D79:E79"/>
    <mergeCell ref="D80:E80"/>
    <mergeCell ref="D81:E81"/>
    <mergeCell ref="D82:E82"/>
    <mergeCell ref="D83:E83"/>
    <mergeCell ref="D74:E74"/>
    <mergeCell ref="D75:E75"/>
    <mergeCell ref="D76:E76"/>
    <mergeCell ref="D77:E77"/>
    <mergeCell ref="D78:E78"/>
    <mergeCell ref="D69:E69"/>
    <mergeCell ref="D70:E70"/>
    <mergeCell ref="D71:E71"/>
    <mergeCell ref="D72:E72"/>
    <mergeCell ref="D73:E73"/>
    <mergeCell ref="D64:E64"/>
    <mergeCell ref="D65:E65"/>
    <mergeCell ref="D66:E66"/>
    <mergeCell ref="D67:E67"/>
    <mergeCell ref="D68:E68"/>
    <mergeCell ref="D59:E59"/>
    <mergeCell ref="D60:E60"/>
    <mergeCell ref="D61:E61"/>
    <mergeCell ref="D62:E62"/>
    <mergeCell ref="D63:E63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28:E28"/>
    <mergeCell ref="D19:E19"/>
    <mergeCell ref="D20:E20"/>
    <mergeCell ref="D21:E21"/>
    <mergeCell ref="D22:E22"/>
    <mergeCell ref="D23:E23"/>
    <mergeCell ref="D39:E39"/>
    <mergeCell ref="A40:E40"/>
    <mergeCell ref="D34:E34"/>
    <mergeCell ref="D35:E35"/>
    <mergeCell ref="D36:E36"/>
    <mergeCell ref="D37:E37"/>
    <mergeCell ref="D38:E38"/>
    <mergeCell ref="D29:E29"/>
    <mergeCell ref="D30:E30"/>
    <mergeCell ref="D31:E31"/>
    <mergeCell ref="D32:E32"/>
    <mergeCell ref="D33:E33"/>
    <mergeCell ref="D24:E24"/>
    <mergeCell ref="A1:F1"/>
    <mergeCell ref="A5:F5"/>
    <mergeCell ref="D6:E6"/>
    <mergeCell ref="D7:E7"/>
    <mergeCell ref="D8:E8"/>
    <mergeCell ref="D9:E9"/>
    <mergeCell ref="D10:E10"/>
    <mergeCell ref="D11:E11"/>
    <mergeCell ref="D12:E12"/>
    <mergeCell ref="A2:F2"/>
    <mergeCell ref="A3:F3"/>
    <mergeCell ref="D25:E25"/>
    <mergeCell ref="D13:E13"/>
    <mergeCell ref="D14:E14"/>
    <mergeCell ref="D15:E15"/>
    <mergeCell ref="D16:E16"/>
    <mergeCell ref="D17:E17"/>
    <mergeCell ref="D18:E18"/>
    <mergeCell ref="D26:E26"/>
    <mergeCell ref="D27:E27"/>
  </mergeCells>
  <printOptions horizontalCentered="1"/>
  <pageMargins left="0.19685039370078741" right="0.19685039370078741" top="1.1811023622047245" bottom="0.19685039370078741" header="0" footer="0"/>
  <pageSetup paperSize="9" orientation="portrait" r:id="rId1"/>
  <headerFooter>
    <oddHeader>&amp;R&amp;"Arial,Normalny"&amp;10
Załącznik Nr 4
do Uchwały Budżetowej
na 2025 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Dochody_na_zadania_zlecone_FastRep</dc:title>
  <dc:creator>FastReport.NET</dc:creator>
  <cp:lastModifiedBy>Witold Kępka</cp:lastModifiedBy>
  <cp:lastPrinted>2025-01-01T18:53:55Z</cp:lastPrinted>
  <dcterms:created xsi:type="dcterms:W3CDTF">2009-06-17T07:33:19Z</dcterms:created>
  <dcterms:modified xsi:type="dcterms:W3CDTF">2025-01-01T18:53:59Z</dcterms:modified>
</cp:coreProperties>
</file>