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epkaw\Documents\Budżet 2025 r\Budżet na 2025 r - uchwalony\"/>
    </mc:Choice>
  </mc:AlternateContent>
  <xr:revisionPtr revIDLastSave="0" documentId="13_ncr:1_{07C4F88D-DBA4-410E-A47E-AD06B95FF7F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zał. nr 6" sheetId="1" r:id="rId1"/>
  </sheets>
  <definedNames>
    <definedName name="_xlnm.Print_Area" localSheetId="0">'zał. nr 6'!$A$1:$F$32</definedName>
  </definedNames>
  <calcPr calcId="191029"/>
</workbook>
</file>

<file path=xl/calcChain.xml><?xml version="1.0" encoding="utf-8"?>
<calcChain xmlns="http://schemas.openxmlformats.org/spreadsheetml/2006/main">
  <c r="F7" i="1" l="1"/>
  <c r="F20" i="1" l="1"/>
  <c r="F9" i="1" l="1"/>
  <c r="F32" i="1" l="1"/>
</calcChain>
</file>

<file path=xl/sharedStrings.xml><?xml version="1.0" encoding="utf-8"?>
<sst xmlns="http://schemas.openxmlformats.org/spreadsheetml/2006/main" count="50" uniqueCount="44">
  <si>
    <t>Lp.</t>
  </si>
  <si>
    <t>Dział</t>
  </si>
  <si>
    <t>Rozdział</t>
  </si>
  <si>
    <t>Treść</t>
  </si>
  <si>
    <t>Kwota dotacji</t>
  </si>
  <si>
    <t>Jednostki sektora finansów publicznych</t>
  </si>
  <si>
    <t>Nazwa jednostki</t>
  </si>
  <si>
    <t>1.</t>
  </si>
  <si>
    <t>2.</t>
  </si>
  <si>
    <t>Utrzymanie ulic w ciagach dróg powiatowych,                                        w tym :</t>
  </si>
  <si>
    <t>Gmina Grójec</t>
  </si>
  <si>
    <t>Gmina Mogielnica</t>
  </si>
  <si>
    <t>Gmina Nowe Miasto</t>
  </si>
  <si>
    <t>3.</t>
  </si>
  <si>
    <t>Gmina Warka</t>
  </si>
  <si>
    <t>4.</t>
  </si>
  <si>
    <t>5.</t>
  </si>
  <si>
    <t xml:space="preserve">Starostwo Powiatowe w Radomiu </t>
  </si>
  <si>
    <t>Jednostki spoza sektora finansów publicznych</t>
  </si>
  <si>
    <t>Nazwa zadania</t>
  </si>
  <si>
    <t>Ogółem</t>
  </si>
  <si>
    <t>Opieka całodobowa nad osobami niepełnosprawnymi</t>
  </si>
  <si>
    <t>Opieka dzienna nad osobami niepełnosprawnymi</t>
  </si>
  <si>
    <t>6.</t>
  </si>
  <si>
    <t xml:space="preserve">Starostwo Powiatowe w Przysusze </t>
  </si>
  <si>
    <t xml:space="preserve">Starostwo Powiatowe w Piasecznie </t>
  </si>
  <si>
    <t>Realizacja zadań publicznych związanych z propagowaniem krzewienia kultury fizycznej i sportu na imprezach powiatowych oraz prowadzeniem imprez sportowych o zasięgu powiatowym</t>
  </si>
  <si>
    <t>Realizacja zadań publicznych w zakresie nieodpłatnej pomocy prawnej</t>
  </si>
  <si>
    <t>§</t>
  </si>
  <si>
    <t>Realizacja zadań publicznych związanych z wspieraniem zadań w zakresie kultury zlecanych do realizacji organizacjom prowadzącym działalność pożytku publicznego</t>
  </si>
  <si>
    <t>7.</t>
  </si>
  <si>
    <t>Powiat Białobrzeski, dofinansowanie kursów autobusowych</t>
  </si>
  <si>
    <t>Realizacja zadań publicznych związanych z wspieraniem zadań w zakresie upowszechniania turystyki zlecanych do realizacji organizacjom prowadzącym działalność pożytku publicznego</t>
  </si>
  <si>
    <t>Realizacja zadań publicznych związanych z wspieraniem zadań w zakresie ochrony zdrowia zlecanych do realizacji organizacjom prowadzącym działalność pożytku publicznego</t>
  </si>
  <si>
    <t>Samodzielny Publiczny Zakład Opieki Zdrowotnej w Nowym Mieście - Przebudowa i doposażenie bloku operacyjnego</t>
  </si>
  <si>
    <t>Realizacja zadań publicznych związanych z wspieraniem zadań w zakresie ochrony zabytków i opieki nad zabytkami</t>
  </si>
  <si>
    <t>Dotacje celowe dla podmiotów zaliczanych i niezaliczanych do sektora finansów publicznych w 2025 r</t>
  </si>
  <si>
    <t>2837 i 9</t>
  </si>
  <si>
    <t>Realizacja projektu pn. Efektywne szkolnictwo zawodowe w powiecie grójeckim</t>
  </si>
  <si>
    <t>Realizacja usług opiekuńczych i specjalistycznych usług opiekuńczych służących zwiększeniu samodzielności seniorów w miejscu ich zamieszkania w Powiecie Grójeckim</t>
  </si>
  <si>
    <t>8.</t>
  </si>
  <si>
    <t>9.</t>
  </si>
  <si>
    <t>Realizacja programu pn. Asystent osobisty osoby z niepełnosprawnością dla Jednostek Samorządu Terytorialnego - edycja 2025</t>
  </si>
  <si>
    <t>Muzeum im. K. Pułaskiego w Warce - Remont i wymiana małej drewnianej architektury na terenie zabytkowego parku w Warce - Winiarach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</si>
</sst>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_-* #,##0\ _z_ł_-;\-* #,##0\ _z_ł_-;_-* &quot;-&quot;??\ _z_ł_-;_-@_-"/>
  </numFmts>
  <fonts count="11" x14ac:knownFonts="1">
    <font>
      <sz val="10"/>
      <name val="Arial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i/>
      <sz val="10"/>
      <name val="Arial CE"/>
      <charset val="238"/>
    </font>
    <font>
      <sz val="8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" fillId="0" borderId="0"/>
    <xf numFmtId="0" fontId="5" fillId="0" borderId="0"/>
    <xf numFmtId="0" fontId="5" fillId="0" borderId="0"/>
  </cellStyleXfs>
  <cellXfs count="62">
    <xf numFmtId="0" fontId="0" fillId="0" borderId="0" xfId="0"/>
    <xf numFmtId="0" fontId="1" fillId="0" borderId="0" xfId="3"/>
    <xf numFmtId="0" fontId="1" fillId="0" borderId="0" xfId="3" applyAlignment="1">
      <alignment vertical="center"/>
    </xf>
    <xf numFmtId="0" fontId="3" fillId="0" borderId="0" xfId="3" applyFont="1" applyAlignment="1">
      <alignment horizontal="right" vertical="center"/>
    </xf>
    <xf numFmtId="0" fontId="6" fillId="0" borderId="1" xfId="3" applyFont="1" applyBorder="1" applyAlignment="1">
      <alignment horizontal="center" vertical="center"/>
    </xf>
    <xf numFmtId="0" fontId="8" fillId="0" borderId="2" xfId="3" applyFont="1" applyBorder="1" applyAlignment="1">
      <alignment horizontal="center" vertical="center"/>
    </xf>
    <xf numFmtId="0" fontId="1" fillId="0" borderId="3" xfId="3" applyBorder="1" applyAlignment="1">
      <alignment horizontal="left" vertical="center" wrapText="1"/>
    </xf>
    <xf numFmtId="0" fontId="8" fillId="0" borderId="4" xfId="3" applyFont="1" applyBorder="1" applyAlignment="1">
      <alignment horizontal="center" vertical="center"/>
    </xf>
    <xf numFmtId="0" fontId="6" fillId="0" borderId="1" xfId="3" applyFont="1" applyBorder="1" applyAlignment="1">
      <alignment horizontal="center" vertical="center" wrapText="1"/>
    </xf>
    <xf numFmtId="0" fontId="9" fillId="0" borderId="0" xfId="3" applyFont="1" applyAlignment="1">
      <alignment vertical="center"/>
    </xf>
    <xf numFmtId="0" fontId="1" fillId="0" borderId="2" xfId="3" applyBorder="1" applyAlignment="1">
      <alignment horizontal="center" vertical="center" wrapText="1"/>
    </xf>
    <xf numFmtId="0" fontId="1" fillId="0" borderId="4" xfId="3" applyBorder="1" applyAlignment="1">
      <alignment horizontal="center" vertical="center" wrapText="1"/>
    </xf>
    <xf numFmtId="0" fontId="1" fillId="0" borderId="10" xfId="3" applyBorder="1" applyAlignment="1">
      <alignment horizontal="center" vertical="center" wrapText="1"/>
    </xf>
    <xf numFmtId="0" fontId="8" fillId="0" borderId="3" xfId="3" applyFont="1" applyBorder="1" applyAlignment="1">
      <alignment horizontal="center" vertical="center"/>
    </xf>
    <xf numFmtId="0" fontId="1" fillId="0" borderId="4" xfId="3" applyBorder="1" applyAlignment="1">
      <alignment horizontal="left" vertical="center" wrapText="1"/>
    </xf>
    <xf numFmtId="165" fontId="1" fillId="0" borderId="0" xfId="3" applyNumberFormat="1" applyAlignment="1">
      <alignment horizontal="right" vertical="center"/>
    </xf>
    <xf numFmtId="165" fontId="1" fillId="0" borderId="11" xfId="2" applyNumberFormat="1" applyFont="1" applyBorder="1" applyAlignment="1">
      <alignment horizontal="right" vertical="center"/>
    </xf>
    <xf numFmtId="0" fontId="1" fillId="0" borderId="4" xfId="3" applyBorder="1" applyAlignment="1">
      <alignment horizontal="center" vertical="center"/>
    </xf>
    <xf numFmtId="0" fontId="1" fillId="0" borderId="3" xfId="3" applyBorder="1" applyAlignment="1">
      <alignment horizontal="center" vertical="center"/>
    </xf>
    <xf numFmtId="0" fontId="1" fillId="0" borderId="2" xfId="3" applyBorder="1" applyAlignment="1">
      <alignment horizontal="center" vertical="center"/>
    </xf>
    <xf numFmtId="0" fontId="1" fillId="0" borderId="4" xfId="3" applyBorder="1" applyAlignment="1">
      <alignment horizontal="left" vertical="center"/>
    </xf>
    <xf numFmtId="0" fontId="1" fillId="0" borderId="2" xfId="3" applyBorder="1" applyAlignment="1">
      <alignment horizontal="left" vertical="center"/>
    </xf>
    <xf numFmtId="0" fontId="1" fillId="0" borderId="9" xfId="3" applyBorder="1" applyAlignment="1">
      <alignment horizontal="center" vertical="center"/>
    </xf>
    <xf numFmtId="0" fontId="1" fillId="0" borderId="2" xfId="3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horizontal="left" vertical="center" wrapText="1"/>
    </xf>
    <xf numFmtId="0" fontId="10" fillId="0" borderId="1" xfId="3" applyFont="1" applyBorder="1" applyAlignment="1">
      <alignment horizontal="center" vertical="center"/>
    </xf>
    <xf numFmtId="164" fontId="1" fillId="0" borderId="4" xfId="2" applyFont="1" applyBorder="1" applyAlignment="1">
      <alignment horizontal="right" vertical="center"/>
    </xf>
    <xf numFmtId="164" fontId="1" fillId="0" borderId="3" xfId="2" applyFont="1" applyBorder="1" applyAlignment="1">
      <alignment horizontal="right" vertical="center"/>
    </xf>
    <xf numFmtId="164" fontId="1" fillId="0" borderId="2" xfId="2" applyFont="1" applyBorder="1" applyAlignment="1">
      <alignment horizontal="right" vertical="center"/>
    </xf>
    <xf numFmtId="164" fontId="1" fillId="0" borderId="3" xfId="2" applyFont="1" applyBorder="1" applyAlignment="1">
      <alignment horizontal="center" vertical="center"/>
    </xf>
    <xf numFmtId="164" fontId="1" fillId="0" borderId="4" xfId="2" applyFont="1" applyBorder="1" applyAlignment="1">
      <alignment horizontal="center" vertical="center"/>
    </xf>
    <xf numFmtId="164" fontId="1" fillId="0" borderId="2" xfId="2" applyFont="1" applyBorder="1" applyAlignment="1">
      <alignment horizontal="center" vertical="center"/>
    </xf>
    <xf numFmtId="164" fontId="1" fillId="0" borderId="12" xfId="2" applyFont="1" applyBorder="1" applyAlignment="1">
      <alignment horizontal="center" vertical="center"/>
    </xf>
    <xf numFmtId="164" fontId="6" fillId="0" borderId="1" xfId="2" applyFont="1" applyBorder="1" applyAlignment="1">
      <alignment horizontal="right" vertical="center"/>
    </xf>
    <xf numFmtId="164" fontId="6" fillId="0" borderId="1" xfId="2" applyFont="1" applyBorder="1" applyAlignment="1">
      <alignment horizontal="center" vertical="center"/>
    </xf>
    <xf numFmtId="164" fontId="6" fillId="0" borderId="1" xfId="3" applyNumberFormat="1" applyFont="1" applyBorder="1" applyAlignment="1">
      <alignment vertical="center"/>
    </xf>
    <xf numFmtId="0" fontId="6" fillId="0" borderId="6" xfId="3" applyFont="1" applyBorder="1" applyAlignment="1">
      <alignment horizontal="center" vertical="center" wrapText="1"/>
    </xf>
    <xf numFmtId="0" fontId="6" fillId="0" borderId="7" xfId="3" applyFont="1" applyBorder="1" applyAlignment="1">
      <alignment horizontal="center" vertical="center" wrapText="1"/>
    </xf>
    <xf numFmtId="0" fontId="6" fillId="0" borderId="8" xfId="3" applyFont="1" applyBorder="1" applyAlignment="1">
      <alignment horizontal="center" vertical="center" wrapText="1"/>
    </xf>
    <xf numFmtId="0" fontId="8" fillId="0" borderId="5" xfId="3" applyFont="1" applyBorder="1" applyAlignment="1">
      <alignment horizontal="center" vertical="center"/>
    </xf>
    <xf numFmtId="0" fontId="8" fillId="0" borderId="13" xfId="3" applyFont="1" applyBorder="1" applyAlignment="1">
      <alignment horizontal="center" vertical="center"/>
    </xf>
    <xf numFmtId="0" fontId="1" fillId="0" borderId="5" xfId="3" applyBorder="1" applyAlignment="1">
      <alignment horizontal="center" vertical="center"/>
    </xf>
    <xf numFmtId="0" fontId="1" fillId="0" borderId="13" xfId="3" applyBorder="1" applyAlignment="1">
      <alignment horizontal="center" vertical="center"/>
    </xf>
    <xf numFmtId="0" fontId="1" fillId="0" borderId="4" xfId="3" applyBorder="1" applyAlignment="1">
      <alignment horizontal="center" vertical="center"/>
    </xf>
    <xf numFmtId="0" fontId="8" fillId="0" borderId="3" xfId="3" applyFont="1" applyBorder="1" applyAlignment="1">
      <alignment horizontal="center" vertical="center"/>
    </xf>
    <xf numFmtId="0" fontId="8" fillId="0" borderId="2" xfId="3" applyFont="1" applyBorder="1" applyAlignment="1">
      <alignment horizontal="center" vertical="center"/>
    </xf>
    <xf numFmtId="0" fontId="2" fillId="0" borderId="0" xfId="3" applyFont="1" applyAlignment="1">
      <alignment horizontal="center" vertical="center" wrapText="1"/>
    </xf>
    <xf numFmtId="0" fontId="4" fillId="2" borderId="1" xfId="3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center" vertical="center" wrapText="1"/>
    </xf>
    <xf numFmtId="0" fontId="4" fillId="2" borderId="9" xfId="3" applyFont="1" applyFill="1" applyBorder="1" applyAlignment="1">
      <alignment horizontal="center" vertical="center" wrapText="1"/>
    </xf>
    <xf numFmtId="0" fontId="4" fillId="2" borderId="3" xfId="3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6" xfId="3" applyFont="1" applyBorder="1" applyAlignment="1">
      <alignment horizontal="center" vertical="center"/>
    </xf>
    <xf numFmtId="0" fontId="4" fillId="0" borderId="7" xfId="3" applyFont="1" applyBorder="1" applyAlignment="1">
      <alignment horizontal="center" vertical="center"/>
    </xf>
    <xf numFmtId="0" fontId="4" fillId="0" borderId="8" xfId="3" applyFont="1" applyBorder="1" applyAlignment="1">
      <alignment horizontal="center" vertical="center"/>
    </xf>
  </cellXfs>
  <cellStyles count="6">
    <cellStyle name="Dziesiętny 2" xfId="1" xr:uid="{00000000-0005-0000-0000-000000000000}"/>
    <cellStyle name="Dziesiętny 3" xfId="2" xr:uid="{00000000-0005-0000-0000-000001000000}"/>
    <cellStyle name="Normalny" xfId="0" builtinId="0"/>
    <cellStyle name="Normalny 2" xfId="3" xr:uid="{00000000-0005-0000-0000-000003000000}"/>
    <cellStyle name="Normalny 3" xfId="4" xr:uid="{00000000-0005-0000-0000-000004000000}"/>
    <cellStyle name="Normalny 4 2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4"/>
  <sheetViews>
    <sheetView tabSelected="1" zoomScaleNormal="100" workbookViewId="0">
      <selection activeCell="J11" sqref="J11"/>
    </sheetView>
  </sheetViews>
  <sheetFormatPr defaultColWidth="9.109375" defaultRowHeight="13.2" x14ac:dyDescent="0.25"/>
  <cols>
    <col min="1" max="1" width="5.33203125" style="1" customWidth="1"/>
    <col min="2" max="2" width="8" style="1" customWidth="1"/>
    <col min="3" max="3" width="8.6640625" style="1" customWidth="1"/>
    <col min="4" max="4" width="8.44140625" style="1" customWidth="1"/>
    <col min="5" max="5" width="51.5546875" style="1" customWidth="1"/>
    <col min="6" max="6" width="15.109375" style="1" customWidth="1"/>
    <col min="7" max="16384" width="9.109375" style="1"/>
  </cols>
  <sheetData>
    <row r="1" spans="1:8" ht="18" customHeight="1" x14ac:dyDescent="0.25"/>
    <row r="2" spans="1:8" ht="35.25" customHeight="1" x14ac:dyDescent="0.25">
      <c r="A2" s="51" t="s">
        <v>36</v>
      </c>
      <c r="B2" s="51"/>
      <c r="C2" s="51"/>
      <c r="D2" s="51"/>
      <c r="E2" s="51"/>
      <c r="F2" s="51"/>
    </row>
    <row r="3" spans="1:8" x14ac:dyDescent="0.25">
      <c r="E3" s="2"/>
      <c r="F3" s="3"/>
    </row>
    <row r="4" spans="1:8" ht="12.75" customHeight="1" x14ac:dyDescent="0.25">
      <c r="A4" s="52" t="s">
        <v>0</v>
      </c>
      <c r="B4" s="52" t="s">
        <v>1</v>
      </c>
      <c r="C4" s="52" t="s">
        <v>2</v>
      </c>
      <c r="D4" s="52" t="s">
        <v>28</v>
      </c>
      <c r="E4" s="53" t="s">
        <v>3</v>
      </c>
      <c r="F4" s="54" t="s">
        <v>4</v>
      </c>
    </row>
    <row r="5" spans="1:8" ht="13.5" customHeight="1" x14ac:dyDescent="0.25">
      <c r="A5" s="52"/>
      <c r="B5" s="52"/>
      <c r="C5" s="52"/>
      <c r="D5" s="52"/>
      <c r="E5" s="53"/>
      <c r="F5" s="55"/>
    </row>
    <row r="6" spans="1:8" x14ac:dyDescent="0.25">
      <c r="A6" s="30">
        <v>1</v>
      </c>
      <c r="B6" s="30">
        <v>2</v>
      </c>
      <c r="C6" s="30">
        <v>3</v>
      </c>
      <c r="D6" s="30">
        <v>4</v>
      </c>
      <c r="E6" s="30">
        <v>5</v>
      </c>
      <c r="F6" s="30">
        <v>6</v>
      </c>
    </row>
    <row r="7" spans="1:8" ht="27.75" customHeight="1" x14ac:dyDescent="0.25">
      <c r="A7" s="41" t="s">
        <v>5</v>
      </c>
      <c r="B7" s="42"/>
      <c r="C7" s="42"/>
      <c r="D7" s="43"/>
      <c r="E7" s="4" t="s">
        <v>6</v>
      </c>
      <c r="F7" s="38">
        <f>F8+F9+F14+F15+F16+F17+F18+F19</f>
        <v>1956155</v>
      </c>
    </row>
    <row r="8" spans="1:8" ht="18" customHeight="1" x14ac:dyDescent="0.25">
      <c r="A8" s="7" t="s">
        <v>7</v>
      </c>
      <c r="B8" s="17">
        <v>600</v>
      </c>
      <c r="C8" s="17">
        <v>60004</v>
      </c>
      <c r="D8" s="17">
        <v>2320</v>
      </c>
      <c r="E8" s="14" t="s">
        <v>31</v>
      </c>
      <c r="F8" s="31">
        <v>139101</v>
      </c>
      <c r="G8" s="16"/>
      <c r="H8" s="15"/>
    </row>
    <row r="9" spans="1:8" ht="29.25" customHeight="1" x14ac:dyDescent="0.25">
      <c r="A9" s="13" t="s">
        <v>8</v>
      </c>
      <c r="B9" s="18">
        <v>600</v>
      </c>
      <c r="C9" s="18">
        <v>60014</v>
      </c>
      <c r="D9" s="17">
        <v>2310</v>
      </c>
      <c r="E9" s="14" t="s">
        <v>9</v>
      </c>
      <c r="F9" s="31">
        <f>SUM(F10:F13)</f>
        <v>767500</v>
      </c>
    </row>
    <row r="10" spans="1:8" ht="18" customHeight="1" x14ac:dyDescent="0.25">
      <c r="A10" s="7"/>
      <c r="B10" s="17"/>
      <c r="C10" s="17"/>
      <c r="D10" s="17"/>
      <c r="E10" s="20" t="s">
        <v>10</v>
      </c>
      <c r="F10" s="31">
        <v>300000</v>
      </c>
    </row>
    <row r="11" spans="1:8" ht="18" customHeight="1" x14ac:dyDescent="0.25">
      <c r="A11" s="5"/>
      <c r="B11" s="19"/>
      <c r="C11" s="19"/>
      <c r="D11" s="19"/>
      <c r="E11" s="21" t="s">
        <v>11</v>
      </c>
      <c r="F11" s="32">
        <v>173250</v>
      </c>
    </row>
    <row r="12" spans="1:8" ht="18" customHeight="1" x14ac:dyDescent="0.25">
      <c r="A12" s="5"/>
      <c r="B12" s="19"/>
      <c r="C12" s="19"/>
      <c r="D12" s="19"/>
      <c r="E12" s="21" t="s">
        <v>12</v>
      </c>
      <c r="F12" s="31">
        <v>74250</v>
      </c>
    </row>
    <row r="13" spans="1:8" ht="18" customHeight="1" x14ac:dyDescent="0.25">
      <c r="A13" s="5"/>
      <c r="B13" s="19"/>
      <c r="C13" s="19"/>
      <c r="D13" s="19"/>
      <c r="E13" s="21" t="s">
        <v>14</v>
      </c>
      <c r="F13" s="33">
        <v>220000</v>
      </c>
    </row>
    <row r="14" spans="1:8" ht="29.25" customHeight="1" x14ac:dyDescent="0.25">
      <c r="A14" s="5" t="s">
        <v>13</v>
      </c>
      <c r="B14" s="19">
        <v>851</v>
      </c>
      <c r="C14" s="19">
        <v>85111</v>
      </c>
      <c r="D14" s="19">
        <v>6220</v>
      </c>
      <c r="E14" s="23" t="s">
        <v>34</v>
      </c>
      <c r="F14" s="33">
        <v>400000</v>
      </c>
    </row>
    <row r="15" spans="1:8" ht="18" customHeight="1" x14ac:dyDescent="0.25">
      <c r="A15" s="44" t="s">
        <v>15</v>
      </c>
      <c r="B15" s="48">
        <v>853</v>
      </c>
      <c r="C15" s="48">
        <v>85311</v>
      </c>
      <c r="D15" s="48">
        <v>2320</v>
      </c>
      <c r="E15" s="14" t="s">
        <v>24</v>
      </c>
      <c r="F15" s="31">
        <v>93600</v>
      </c>
    </row>
    <row r="16" spans="1:8" ht="18" customHeight="1" x14ac:dyDescent="0.25">
      <c r="A16" s="49"/>
      <c r="B16" s="48"/>
      <c r="C16" s="48"/>
      <c r="D16" s="48"/>
      <c r="E16" s="14" t="s">
        <v>25</v>
      </c>
      <c r="F16" s="31">
        <v>7488</v>
      </c>
    </row>
    <row r="17" spans="1:6" ht="18" customHeight="1" x14ac:dyDescent="0.25">
      <c r="A17" s="50"/>
      <c r="B17" s="48"/>
      <c r="C17" s="17">
        <v>85321</v>
      </c>
      <c r="D17" s="17">
        <v>2320</v>
      </c>
      <c r="E17" s="14" t="s">
        <v>17</v>
      </c>
      <c r="F17" s="31">
        <v>311016</v>
      </c>
    </row>
    <row r="18" spans="1:6" ht="18" customHeight="1" x14ac:dyDescent="0.25">
      <c r="A18" s="44" t="s">
        <v>16</v>
      </c>
      <c r="B18" s="46">
        <v>921</v>
      </c>
      <c r="C18" s="19">
        <v>92116</v>
      </c>
      <c r="D18" s="19">
        <v>2310</v>
      </c>
      <c r="E18" s="20" t="s">
        <v>10</v>
      </c>
      <c r="F18" s="33">
        <v>125000</v>
      </c>
    </row>
    <row r="19" spans="1:6" ht="39.6" customHeight="1" x14ac:dyDescent="0.25">
      <c r="A19" s="45"/>
      <c r="B19" s="47"/>
      <c r="C19" s="19">
        <v>92118</v>
      </c>
      <c r="D19" s="19">
        <v>2730</v>
      </c>
      <c r="E19" s="14" t="s">
        <v>43</v>
      </c>
      <c r="F19" s="33">
        <v>112450</v>
      </c>
    </row>
    <row r="20" spans="1:6" ht="27.75" customHeight="1" x14ac:dyDescent="0.25">
      <c r="A20" s="41" t="s">
        <v>18</v>
      </c>
      <c r="B20" s="42"/>
      <c r="C20" s="42"/>
      <c r="D20" s="43"/>
      <c r="E20" s="8" t="s">
        <v>19</v>
      </c>
      <c r="F20" s="39">
        <f>SUM(F21:F31)</f>
        <v>3408197.3</v>
      </c>
    </row>
    <row r="21" spans="1:6" ht="49.5" customHeight="1" x14ac:dyDescent="0.25">
      <c r="A21" s="5" t="s">
        <v>7</v>
      </c>
      <c r="B21" s="22">
        <v>630</v>
      </c>
      <c r="C21" s="19">
        <v>63003</v>
      </c>
      <c r="D21" s="19">
        <v>2360</v>
      </c>
      <c r="E21" s="23" t="s">
        <v>32</v>
      </c>
      <c r="F21" s="33">
        <v>70000</v>
      </c>
    </row>
    <row r="22" spans="1:6" ht="30" customHeight="1" x14ac:dyDescent="0.25">
      <c r="A22" s="11" t="s">
        <v>8</v>
      </c>
      <c r="B22" s="11">
        <v>755</v>
      </c>
      <c r="C22" s="12">
        <v>75515</v>
      </c>
      <c r="D22" s="12">
        <v>2810</v>
      </c>
      <c r="E22" s="6" t="s">
        <v>27</v>
      </c>
      <c r="F22" s="34">
        <v>133311</v>
      </c>
    </row>
    <row r="23" spans="1:6" ht="30.6" customHeight="1" x14ac:dyDescent="0.25">
      <c r="A23" s="10" t="s">
        <v>13</v>
      </c>
      <c r="B23" s="24">
        <v>801</v>
      </c>
      <c r="C23" s="24">
        <v>80195</v>
      </c>
      <c r="D23" s="24" t="s">
        <v>37</v>
      </c>
      <c r="E23" s="25" t="s">
        <v>38</v>
      </c>
      <c r="F23" s="35">
        <v>466015</v>
      </c>
    </row>
    <row r="24" spans="1:6" ht="39" customHeight="1" x14ac:dyDescent="0.25">
      <c r="A24" s="10" t="s">
        <v>15</v>
      </c>
      <c r="B24" s="24">
        <v>851</v>
      </c>
      <c r="C24" s="24">
        <v>85195</v>
      </c>
      <c r="D24" s="24">
        <v>2360</v>
      </c>
      <c r="E24" s="25" t="s">
        <v>33</v>
      </c>
      <c r="F24" s="35">
        <v>70000</v>
      </c>
    </row>
    <row r="25" spans="1:6" ht="39" customHeight="1" x14ac:dyDescent="0.25">
      <c r="A25" s="10" t="s">
        <v>16</v>
      </c>
      <c r="B25" s="24">
        <v>852</v>
      </c>
      <c r="C25" s="24">
        <v>85228</v>
      </c>
      <c r="D25" s="24">
        <v>2817</v>
      </c>
      <c r="E25" s="25" t="s">
        <v>39</v>
      </c>
      <c r="F25" s="35">
        <v>388722</v>
      </c>
    </row>
    <row r="26" spans="1:6" ht="18" customHeight="1" x14ac:dyDescent="0.25">
      <c r="A26" s="10" t="s">
        <v>23</v>
      </c>
      <c r="B26" s="24">
        <v>852</v>
      </c>
      <c r="C26" s="24">
        <v>85202</v>
      </c>
      <c r="D26" s="24">
        <v>2360</v>
      </c>
      <c r="E26" s="25" t="s">
        <v>21</v>
      </c>
      <c r="F26" s="35">
        <v>60000</v>
      </c>
    </row>
    <row r="27" spans="1:6" ht="18" customHeight="1" x14ac:dyDescent="0.25">
      <c r="A27" s="44" t="s">
        <v>30</v>
      </c>
      <c r="B27" s="56">
        <v>853</v>
      </c>
      <c r="C27" s="24">
        <v>85311</v>
      </c>
      <c r="D27" s="24">
        <v>2830</v>
      </c>
      <c r="E27" s="25" t="s">
        <v>22</v>
      </c>
      <c r="F27" s="36">
        <v>393696</v>
      </c>
    </row>
    <row r="28" spans="1:6" ht="41.25" customHeight="1" x14ac:dyDescent="0.25">
      <c r="A28" s="50"/>
      <c r="B28" s="58"/>
      <c r="C28" s="24">
        <v>85395</v>
      </c>
      <c r="D28" s="24">
        <v>2810</v>
      </c>
      <c r="E28" s="25" t="s">
        <v>42</v>
      </c>
      <c r="F28" s="36">
        <v>553711</v>
      </c>
    </row>
    <row r="29" spans="1:6" ht="39.75" customHeight="1" x14ac:dyDescent="0.25">
      <c r="A29" s="44" t="s">
        <v>40</v>
      </c>
      <c r="B29" s="56">
        <v>921</v>
      </c>
      <c r="C29" s="24">
        <v>92105</v>
      </c>
      <c r="D29" s="24">
        <v>2360</v>
      </c>
      <c r="E29" s="25" t="s">
        <v>29</v>
      </c>
      <c r="F29" s="35">
        <v>70000</v>
      </c>
    </row>
    <row r="30" spans="1:6" ht="29.25" customHeight="1" x14ac:dyDescent="0.25">
      <c r="A30" s="50"/>
      <c r="B30" s="57"/>
      <c r="C30" s="26">
        <v>92120</v>
      </c>
      <c r="D30" s="26">
        <v>6570</v>
      </c>
      <c r="E30" s="27" t="s">
        <v>35</v>
      </c>
      <c r="F30" s="34">
        <v>1132742.3</v>
      </c>
    </row>
    <row r="31" spans="1:6" ht="51.75" customHeight="1" x14ac:dyDescent="0.25">
      <c r="A31" s="13" t="s">
        <v>41</v>
      </c>
      <c r="B31" s="28">
        <v>926</v>
      </c>
      <c r="C31" s="28">
        <v>92605</v>
      </c>
      <c r="D31" s="28">
        <v>2360</v>
      </c>
      <c r="E31" s="29" t="s">
        <v>26</v>
      </c>
      <c r="F31" s="37">
        <v>70000</v>
      </c>
    </row>
    <row r="32" spans="1:6" ht="23.25" customHeight="1" x14ac:dyDescent="0.25">
      <c r="A32" s="59" t="s">
        <v>20</v>
      </c>
      <c r="B32" s="60"/>
      <c r="C32" s="60"/>
      <c r="D32" s="60"/>
      <c r="E32" s="61"/>
      <c r="F32" s="40">
        <f>F7+F20</f>
        <v>5364352.3</v>
      </c>
    </row>
    <row r="34" spans="1:1" x14ac:dyDescent="0.25">
      <c r="A34" s="9"/>
    </row>
  </sheetData>
  <mergeCells count="20">
    <mergeCell ref="B29:B30"/>
    <mergeCell ref="A29:A30"/>
    <mergeCell ref="A27:A28"/>
    <mergeCell ref="B27:B28"/>
    <mergeCell ref="A32:E32"/>
    <mergeCell ref="A7:D7"/>
    <mergeCell ref="A2:F2"/>
    <mergeCell ref="A4:A5"/>
    <mergeCell ref="B4:B5"/>
    <mergeCell ref="C4:C5"/>
    <mergeCell ref="E4:E5"/>
    <mergeCell ref="F4:F5"/>
    <mergeCell ref="D4:D5"/>
    <mergeCell ref="A20:D20"/>
    <mergeCell ref="A18:A19"/>
    <mergeCell ref="B18:B19"/>
    <mergeCell ref="B15:B17"/>
    <mergeCell ref="A15:A17"/>
    <mergeCell ref="C15:C16"/>
    <mergeCell ref="D15:D16"/>
  </mergeCells>
  <printOptions horizontalCentered="1"/>
  <pageMargins left="0.19685039370078741" right="0.19685039370078741" top="1.1417322834645669" bottom="0.31496062992125984" header="0.23622047244094491" footer="0.23622047244094491"/>
  <pageSetup paperSize="9" orientation="portrait" r:id="rId1"/>
  <headerFooter>
    <oddHeader xml:space="preserve">&amp;R
Załącznik Nr 6
do Uchwały Budżetowej
na 2025 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6</vt:lpstr>
      <vt:lpstr>'zał. nr 6'!Obszar_wydruku</vt:lpstr>
    </vt:vector>
  </TitlesOfParts>
  <Company>Starostwo Grojec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kepkaw</dc:creator>
  <cp:lastModifiedBy>Witold Kępka</cp:lastModifiedBy>
  <cp:lastPrinted>2025-01-01T18:56:30Z</cp:lastPrinted>
  <dcterms:created xsi:type="dcterms:W3CDTF">2011-03-21T12:40:06Z</dcterms:created>
  <dcterms:modified xsi:type="dcterms:W3CDTF">2025-01-01T18:56:35Z</dcterms:modified>
</cp:coreProperties>
</file>